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ЕРОНИКА\ПРОГРАММЫ\ОТЧЕТ выполнение программ\выполнение программ 2019\"/>
    </mc:Choice>
  </mc:AlternateContent>
  <bookViews>
    <workbookView xWindow="0" yWindow="555" windowWidth="28725" windowHeight="12135"/>
  </bookViews>
  <sheets>
    <sheet name="2019 год" sheetId="16" r:id="rId1"/>
  </sheets>
  <calcPr calcId="152511"/>
</workbook>
</file>

<file path=xl/calcChain.xml><?xml version="1.0" encoding="utf-8"?>
<calcChain xmlns="http://schemas.openxmlformats.org/spreadsheetml/2006/main">
  <c r="C226" i="16" l="1"/>
  <c r="D257" i="16"/>
  <c r="E257" i="16"/>
  <c r="F257" i="16"/>
  <c r="G257" i="16"/>
  <c r="C257" i="16"/>
  <c r="D256" i="16"/>
  <c r="E256" i="16"/>
  <c r="F256" i="16"/>
  <c r="G256" i="16"/>
  <c r="C256" i="16"/>
  <c r="H256" i="16"/>
  <c r="D254" i="16"/>
  <c r="E254" i="16"/>
  <c r="F254" i="16"/>
  <c r="G254" i="16"/>
  <c r="H254" i="16"/>
  <c r="C254" i="16"/>
  <c r="D175" i="16"/>
  <c r="E175" i="16"/>
  <c r="F175" i="16"/>
  <c r="G175" i="16"/>
  <c r="C175" i="16"/>
  <c r="H309" i="16" l="1"/>
  <c r="G309" i="16"/>
  <c r="F309" i="16"/>
  <c r="E309" i="16"/>
  <c r="D309" i="16"/>
  <c r="C309" i="16"/>
  <c r="H308" i="16"/>
  <c r="G308" i="16"/>
  <c r="F308" i="16"/>
  <c r="E308" i="16"/>
  <c r="D308" i="16"/>
  <c r="C308" i="16"/>
  <c r="H307" i="16"/>
  <c r="H306" i="16" s="1"/>
  <c r="G307" i="16"/>
  <c r="F307" i="16"/>
  <c r="E307" i="16"/>
  <c r="D307" i="16"/>
  <c r="D306" i="16" s="1"/>
  <c r="C307" i="16"/>
  <c r="H302" i="16"/>
  <c r="G302" i="16"/>
  <c r="F302" i="16"/>
  <c r="E302" i="16"/>
  <c r="D302" i="16"/>
  <c r="C302" i="16"/>
  <c r="H299" i="16"/>
  <c r="H313" i="16" s="1"/>
  <c r="H298" i="16"/>
  <c r="H297" i="16"/>
  <c r="H311" i="16" s="1"/>
  <c r="D299" i="16"/>
  <c r="E299" i="16"/>
  <c r="F299" i="16"/>
  <c r="G299" i="16"/>
  <c r="D298" i="16"/>
  <c r="E298" i="16"/>
  <c r="F298" i="16"/>
  <c r="G298" i="16"/>
  <c r="D297" i="16"/>
  <c r="E297" i="16"/>
  <c r="F297" i="16"/>
  <c r="G297" i="16"/>
  <c r="C299" i="16"/>
  <c r="C298" i="16"/>
  <c r="C297" i="16"/>
  <c r="D292" i="16"/>
  <c r="E292" i="16"/>
  <c r="F292" i="16"/>
  <c r="G292" i="16"/>
  <c r="H292" i="16"/>
  <c r="C292" i="16"/>
  <c r="H312" i="16" l="1"/>
  <c r="E306" i="16"/>
  <c r="G306" i="16"/>
  <c r="C306" i="16"/>
  <c r="H296" i="16"/>
  <c r="F306" i="16"/>
  <c r="D289" i="16"/>
  <c r="D313" i="16" s="1"/>
  <c r="E289" i="16"/>
  <c r="E313" i="16" s="1"/>
  <c r="F289" i="16"/>
  <c r="F313" i="16" s="1"/>
  <c r="G289" i="16"/>
  <c r="G313" i="16" s="1"/>
  <c r="C289" i="16"/>
  <c r="C313" i="16" s="1"/>
  <c r="D288" i="16"/>
  <c r="D312" i="16" s="1"/>
  <c r="E288" i="16"/>
  <c r="E312" i="16" s="1"/>
  <c r="F288" i="16"/>
  <c r="F312" i="16" s="1"/>
  <c r="G288" i="16"/>
  <c r="G312" i="16" s="1"/>
  <c r="C288" i="16"/>
  <c r="C312" i="16" s="1"/>
  <c r="D287" i="16"/>
  <c r="D311" i="16" s="1"/>
  <c r="E287" i="16"/>
  <c r="E311" i="16" s="1"/>
  <c r="F287" i="16"/>
  <c r="F311" i="16" s="1"/>
  <c r="G287" i="16"/>
  <c r="G311" i="16" s="1"/>
  <c r="C287" i="16"/>
  <c r="C311" i="16" s="1"/>
  <c r="G282" i="16"/>
  <c r="F282" i="16"/>
  <c r="E282" i="16"/>
  <c r="D282" i="16"/>
  <c r="C282" i="16"/>
  <c r="G278" i="16"/>
  <c r="F278" i="16"/>
  <c r="E278" i="16"/>
  <c r="D278" i="16"/>
  <c r="C278" i="16"/>
  <c r="G274" i="16"/>
  <c r="F274" i="16"/>
  <c r="E274" i="16"/>
  <c r="D274" i="16"/>
  <c r="C274" i="16"/>
  <c r="D270" i="16"/>
  <c r="E270" i="16"/>
  <c r="F270" i="16"/>
  <c r="G270" i="16"/>
  <c r="C270" i="16"/>
  <c r="D266" i="16"/>
  <c r="E266" i="16"/>
  <c r="F266" i="16"/>
  <c r="G266" i="16"/>
  <c r="C266" i="16"/>
  <c r="G286" i="16" l="1"/>
  <c r="F286" i="16"/>
  <c r="F296" i="16" s="1"/>
  <c r="C296" i="16"/>
  <c r="E286" i="16"/>
  <c r="E296" i="16" s="1"/>
  <c r="G296" i="16"/>
  <c r="C286" i="16"/>
  <c r="D286" i="16"/>
  <c r="D296" i="16" s="1"/>
  <c r="E78" i="16"/>
  <c r="D404" i="16" l="1"/>
  <c r="E404" i="16"/>
  <c r="F404" i="16"/>
  <c r="G404" i="16"/>
  <c r="C404" i="16"/>
  <c r="D402" i="16"/>
  <c r="E402" i="16"/>
  <c r="F402" i="16"/>
  <c r="G402" i="16"/>
  <c r="H402" i="16"/>
  <c r="C402" i="16"/>
  <c r="G378" i="16"/>
  <c r="F378" i="16"/>
  <c r="E378" i="16"/>
  <c r="C378" i="16"/>
  <c r="H327" i="16"/>
  <c r="G327" i="16"/>
  <c r="F327" i="16"/>
  <c r="E327" i="16"/>
  <c r="D327" i="16"/>
  <c r="C327" i="16"/>
  <c r="G387" i="16" l="1"/>
  <c r="F387" i="16"/>
  <c r="E387" i="16"/>
  <c r="C387" i="16"/>
  <c r="G381" i="16"/>
  <c r="F381" i="16"/>
  <c r="E381" i="16"/>
  <c r="C381" i="16"/>
  <c r="G384" i="16"/>
  <c r="F384" i="16"/>
  <c r="E384" i="16"/>
  <c r="C384" i="16"/>
  <c r="G372" i="16"/>
  <c r="F372" i="16"/>
  <c r="E372" i="16"/>
  <c r="C372" i="16"/>
  <c r="G369" i="16"/>
  <c r="F369" i="16"/>
  <c r="E369" i="16"/>
  <c r="C369" i="16"/>
  <c r="G354" i="16"/>
  <c r="F354" i="16"/>
  <c r="E354" i="16"/>
  <c r="C354" i="16"/>
  <c r="G348" i="16"/>
  <c r="F348" i="16"/>
  <c r="E348" i="16"/>
  <c r="C348" i="16"/>
  <c r="G345" i="16"/>
  <c r="F345" i="16"/>
  <c r="E345" i="16"/>
  <c r="C345" i="16"/>
  <c r="H375" i="16"/>
  <c r="G375" i="16"/>
  <c r="F375" i="16"/>
  <c r="E375" i="16"/>
  <c r="D375" i="16"/>
  <c r="C375" i="16"/>
  <c r="G399" i="16"/>
  <c r="F399" i="16"/>
  <c r="E399" i="16"/>
  <c r="C399" i="16"/>
  <c r="H396" i="16"/>
  <c r="G396" i="16"/>
  <c r="F396" i="16"/>
  <c r="E396" i="16"/>
  <c r="D396" i="16"/>
  <c r="C396" i="16"/>
  <c r="G366" i="16"/>
  <c r="F366" i="16"/>
  <c r="E366" i="16"/>
  <c r="C366" i="16"/>
  <c r="H257" i="16"/>
  <c r="D252" i="16"/>
  <c r="E252" i="16"/>
  <c r="F252" i="16"/>
  <c r="G252" i="16"/>
  <c r="C252" i="16"/>
  <c r="D248" i="16"/>
  <c r="E248" i="16"/>
  <c r="F248" i="16"/>
  <c r="G248" i="16"/>
  <c r="C248" i="16"/>
  <c r="D245" i="16"/>
  <c r="E245" i="16"/>
  <c r="F245" i="16"/>
  <c r="G245" i="16"/>
  <c r="C245" i="16"/>
  <c r="D242" i="16"/>
  <c r="E242" i="16"/>
  <c r="F242" i="16"/>
  <c r="G242" i="16"/>
  <c r="C242" i="16"/>
  <c r="G108" i="16" l="1"/>
  <c r="E108" i="16"/>
  <c r="E97" i="16" l="1"/>
  <c r="G97" i="16"/>
  <c r="G107" i="16" s="1"/>
  <c r="C97" i="16"/>
  <c r="C107" i="16" s="1"/>
  <c r="C98" i="16"/>
  <c r="C108" i="16" s="1"/>
  <c r="G103" i="16"/>
  <c r="F103" i="16"/>
  <c r="E103" i="16"/>
  <c r="D103" i="16"/>
  <c r="C103" i="16"/>
  <c r="G100" i="16"/>
  <c r="F100" i="16"/>
  <c r="F99" i="16" s="1"/>
  <c r="F97" i="16" s="1"/>
  <c r="E100" i="16"/>
  <c r="D100" i="16"/>
  <c r="D99" i="16" s="1"/>
  <c r="D97" i="16" s="1"/>
  <c r="C100" i="16"/>
  <c r="D40" i="16"/>
  <c r="D72" i="16" s="1"/>
  <c r="E40" i="16"/>
  <c r="E72" i="16" s="1"/>
  <c r="F40" i="16"/>
  <c r="F72" i="16" s="1"/>
  <c r="G40" i="16"/>
  <c r="G72" i="16" s="1"/>
  <c r="H40" i="16"/>
  <c r="C40" i="16"/>
  <c r="C72" i="16" s="1"/>
  <c r="D39" i="16"/>
  <c r="E39" i="16"/>
  <c r="F39" i="16"/>
  <c r="G39" i="16"/>
  <c r="H39" i="16"/>
  <c r="C39" i="16"/>
  <c r="D38" i="16"/>
  <c r="E38" i="16"/>
  <c r="F38" i="16"/>
  <c r="G38" i="16"/>
  <c r="H38" i="16"/>
  <c r="C38" i="16"/>
  <c r="H56" i="16"/>
  <c r="G56" i="16"/>
  <c r="F56" i="16"/>
  <c r="E56" i="16"/>
  <c r="D56" i="16"/>
  <c r="C56" i="16"/>
  <c r="G52" i="16"/>
  <c r="F52" i="16"/>
  <c r="E52" i="16"/>
  <c r="D52" i="16"/>
  <c r="C52" i="16"/>
  <c r="F37" i="16" l="1"/>
  <c r="H37" i="16"/>
  <c r="C37" i="16"/>
  <c r="G37" i="16"/>
  <c r="G96" i="16"/>
  <c r="D37" i="16"/>
  <c r="D96" i="16"/>
  <c r="D108" i="16" s="1"/>
  <c r="D107" i="16"/>
  <c r="F107" i="16"/>
  <c r="F96" i="16"/>
  <c r="F108" i="16" s="1"/>
  <c r="E96" i="16"/>
  <c r="E107" i="16"/>
  <c r="C96" i="16"/>
  <c r="E37" i="16"/>
  <c r="D444" i="16" l="1"/>
  <c r="E444" i="16"/>
  <c r="F444" i="16"/>
  <c r="G444" i="16"/>
  <c r="H444" i="16"/>
  <c r="C444" i="16"/>
  <c r="D443" i="16"/>
  <c r="E443" i="16"/>
  <c r="F443" i="16"/>
  <c r="G443" i="16"/>
  <c r="H443" i="16"/>
  <c r="C443" i="16"/>
  <c r="D440" i="16"/>
  <c r="E440" i="16"/>
  <c r="F440" i="16"/>
  <c r="G440" i="16"/>
  <c r="C440" i="16"/>
  <c r="D437" i="16"/>
  <c r="E437" i="16"/>
  <c r="F437" i="16"/>
  <c r="G437" i="16"/>
  <c r="H437" i="16"/>
  <c r="C437" i="16"/>
  <c r="D434" i="16"/>
  <c r="E434" i="16"/>
  <c r="F434" i="16"/>
  <c r="G434" i="16"/>
  <c r="C434" i="16"/>
  <c r="D431" i="16"/>
  <c r="E431" i="16"/>
  <c r="F431" i="16"/>
  <c r="G431" i="16"/>
  <c r="H431" i="16"/>
  <c r="C431" i="16"/>
  <c r="E445" i="16" l="1"/>
  <c r="H445" i="16"/>
  <c r="D445" i="16"/>
  <c r="F445" i="16"/>
  <c r="G445" i="16"/>
  <c r="C445" i="16"/>
  <c r="H342" i="16"/>
  <c r="G342" i="16"/>
  <c r="F342" i="16"/>
  <c r="E342" i="16"/>
  <c r="D342" i="16"/>
  <c r="C342" i="16"/>
  <c r="D330" i="16"/>
  <c r="E330" i="16"/>
  <c r="F330" i="16"/>
  <c r="G330" i="16"/>
  <c r="H390" i="16" l="1"/>
  <c r="G390" i="16"/>
  <c r="F390" i="16"/>
  <c r="E390" i="16"/>
  <c r="D390" i="16"/>
  <c r="C390" i="16"/>
  <c r="H360" i="16"/>
  <c r="G360" i="16"/>
  <c r="F360" i="16"/>
  <c r="E360" i="16"/>
  <c r="D360" i="16"/>
  <c r="C360" i="16"/>
  <c r="G363" i="16"/>
  <c r="F363" i="16"/>
  <c r="E363" i="16"/>
  <c r="C363" i="16"/>
  <c r="C71" i="16" l="1"/>
  <c r="D59" i="16"/>
  <c r="E59" i="16"/>
  <c r="F59" i="16"/>
  <c r="G59" i="16"/>
  <c r="H59" i="16"/>
  <c r="C59" i="16"/>
  <c r="D71" i="16"/>
  <c r="E71" i="16"/>
  <c r="F71" i="16"/>
  <c r="G71" i="16"/>
  <c r="D70" i="16"/>
  <c r="E70" i="16"/>
  <c r="F70" i="16"/>
  <c r="G70" i="16"/>
  <c r="C70" i="16"/>
  <c r="G41" i="16"/>
  <c r="F41" i="16"/>
  <c r="E41" i="16"/>
  <c r="D41" i="16"/>
  <c r="C41" i="16"/>
  <c r="E50" i="16"/>
  <c r="G88" i="16"/>
  <c r="F88" i="16"/>
  <c r="E88" i="16"/>
  <c r="D88" i="16"/>
  <c r="C88" i="16"/>
  <c r="D78" i="16"/>
  <c r="D92" i="16" s="1"/>
  <c r="E92" i="16"/>
  <c r="F78" i="16"/>
  <c r="F92" i="16" s="1"/>
  <c r="G78" i="16"/>
  <c r="G92" i="16" s="1"/>
  <c r="C78" i="16"/>
  <c r="C92" i="16" s="1"/>
  <c r="D420" i="16"/>
  <c r="E420" i="16"/>
  <c r="F420" i="16"/>
  <c r="G420" i="16"/>
  <c r="C420" i="16"/>
  <c r="F69" i="16" l="1"/>
  <c r="C69" i="16"/>
  <c r="D69" i="16"/>
  <c r="G69" i="16"/>
  <c r="E69" i="16"/>
  <c r="F310" i="16"/>
  <c r="H310" i="16"/>
  <c r="D310" i="16"/>
  <c r="E310" i="16"/>
  <c r="G310" i="16"/>
  <c r="G351" i="16" l="1"/>
  <c r="F351" i="16"/>
  <c r="E351" i="16"/>
  <c r="C351" i="16"/>
  <c r="D336" i="16"/>
  <c r="E336" i="16"/>
  <c r="F336" i="16"/>
  <c r="G336" i="16"/>
  <c r="E204" i="16" l="1"/>
  <c r="C204" i="16"/>
  <c r="D219" i="16"/>
  <c r="E219" i="16"/>
  <c r="F219" i="16"/>
  <c r="G219" i="16"/>
  <c r="C219" i="16"/>
  <c r="D218" i="16"/>
  <c r="E218" i="16"/>
  <c r="F218" i="16"/>
  <c r="G218" i="16"/>
  <c r="C218" i="16"/>
  <c r="D215" i="16"/>
  <c r="E215" i="16"/>
  <c r="F215" i="16"/>
  <c r="G215" i="16"/>
  <c r="C215" i="16"/>
  <c r="D212" i="16"/>
  <c r="E212" i="16"/>
  <c r="F212" i="16"/>
  <c r="G212" i="16"/>
  <c r="C212" i="16"/>
  <c r="E147" i="16" l="1"/>
  <c r="F147" i="16"/>
  <c r="F148" i="16" s="1"/>
  <c r="G147" i="16"/>
  <c r="H147" i="16"/>
  <c r="H148" i="16" s="1"/>
  <c r="E74" i="16"/>
  <c r="F80" i="16"/>
  <c r="G80" i="16"/>
  <c r="D47" i="16"/>
  <c r="E47" i="16"/>
  <c r="F47" i="16"/>
  <c r="G47" i="16"/>
  <c r="H47" i="16"/>
  <c r="C47" i="16"/>
  <c r="H44" i="16"/>
  <c r="G44" i="16"/>
  <c r="F44" i="16"/>
  <c r="E44" i="16"/>
  <c r="D44" i="16"/>
  <c r="C44" i="16"/>
  <c r="D21" i="16"/>
  <c r="E21" i="16"/>
  <c r="F21" i="16"/>
  <c r="G21" i="16"/>
  <c r="H21" i="16"/>
  <c r="C21" i="16"/>
  <c r="D20" i="16"/>
  <c r="E20" i="16"/>
  <c r="F20" i="16"/>
  <c r="G20" i="16"/>
  <c r="H20" i="16"/>
  <c r="C20" i="16"/>
  <c r="D19" i="16"/>
  <c r="E19" i="16"/>
  <c r="F19" i="16"/>
  <c r="G19" i="16"/>
  <c r="H19" i="16"/>
  <c r="C19" i="16"/>
  <c r="D15" i="16"/>
  <c r="E15" i="16"/>
  <c r="F15" i="16"/>
  <c r="G15" i="16"/>
  <c r="C15" i="16"/>
  <c r="H426" i="16"/>
  <c r="G426" i="16"/>
  <c r="G427" i="16" s="1"/>
  <c r="F426" i="16"/>
  <c r="F427" i="16" s="1"/>
  <c r="E426" i="16"/>
  <c r="E427" i="16" s="1"/>
  <c r="D426" i="16"/>
  <c r="C426" i="16"/>
  <c r="C427" i="16" s="1"/>
  <c r="H420" i="16"/>
  <c r="F421" i="16"/>
  <c r="D421" i="16"/>
  <c r="D366" i="16" s="1"/>
  <c r="H410" i="16"/>
  <c r="H411" i="16" s="1"/>
  <c r="H363" i="16" s="1"/>
  <c r="G410" i="16"/>
  <c r="G411" i="16" s="1"/>
  <c r="F410" i="16"/>
  <c r="F411" i="16" s="1"/>
  <c r="E410" i="16"/>
  <c r="E411" i="16" s="1"/>
  <c r="D410" i="16"/>
  <c r="D411" i="16" s="1"/>
  <c r="D363" i="16" s="1"/>
  <c r="C410" i="16"/>
  <c r="C411" i="16" s="1"/>
  <c r="H357" i="16"/>
  <c r="G357" i="16"/>
  <c r="F357" i="16"/>
  <c r="E357" i="16"/>
  <c r="D357" i="16"/>
  <c r="C357" i="16"/>
  <c r="H393" i="16"/>
  <c r="G393" i="16"/>
  <c r="F393" i="16"/>
  <c r="E393" i="16"/>
  <c r="D393" i="16"/>
  <c r="C393" i="16"/>
  <c r="H339" i="16"/>
  <c r="G339" i="16"/>
  <c r="F339" i="16"/>
  <c r="E339" i="16"/>
  <c r="D339" i="16"/>
  <c r="C339" i="16"/>
  <c r="H330" i="16"/>
  <c r="C330" i="16"/>
  <c r="H333" i="16"/>
  <c r="G333" i="16"/>
  <c r="F333" i="16"/>
  <c r="E333" i="16"/>
  <c r="D333" i="16"/>
  <c r="C333" i="16"/>
  <c r="C336" i="16"/>
  <c r="H324" i="16"/>
  <c r="G324" i="16"/>
  <c r="F324" i="16"/>
  <c r="E324" i="16"/>
  <c r="D324" i="16"/>
  <c r="C324" i="16"/>
  <c r="G319" i="16"/>
  <c r="G320" i="16" s="1"/>
  <c r="F319" i="16"/>
  <c r="F320" i="16" s="1"/>
  <c r="E319" i="16"/>
  <c r="E320" i="16" s="1"/>
  <c r="D319" i="16"/>
  <c r="D320" i="16" s="1"/>
  <c r="C319" i="16"/>
  <c r="C320" i="16" s="1"/>
  <c r="N258" i="16"/>
  <c r="M258" i="16"/>
  <c r="L258" i="16"/>
  <c r="K258" i="16"/>
  <c r="H258" i="16"/>
  <c r="G258" i="16"/>
  <c r="F258" i="16"/>
  <c r="E258" i="16"/>
  <c r="D258" i="16"/>
  <c r="C258" i="16"/>
  <c r="N235" i="16"/>
  <c r="M235" i="16"/>
  <c r="L235" i="16"/>
  <c r="K235" i="16"/>
  <c r="J235" i="16"/>
  <c r="H234" i="16"/>
  <c r="H235" i="16" s="1"/>
  <c r="G234" i="16"/>
  <c r="G235" i="16" s="1"/>
  <c r="F234" i="16"/>
  <c r="F235" i="16" s="1"/>
  <c r="E234" i="16"/>
  <c r="E235" i="16" s="1"/>
  <c r="D234" i="16"/>
  <c r="D235" i="16" s="1"/>
  <c r="C234" i="16"/>
  <c r="C235" i="16" s="1"/>
  <c r="H218" i="16"/>
  <c r="H220" i="16" s="1"/>
  <c r="G220" i="16"/>
  <c r="F220" i="16"/>
  <c r="E220" i="16"/>
  <c r="D220" i="16"/>
  <c r="C220" i="16"/>
  <c r="E207" i="16"/>
  <c r="C207" i="16"/>
  <c r="H198" i="16"/>
  <c r="G198" i="16"/>
  <c r="F198" i="16"/>
  <c r="E198" i="16"/>
  <c r="D198" i="16"/>
  <c r="C198" i="16"/>
  <c r="H197" i="16"/>
  <c r="G197" i="16"/>
  <c r="F197" i="16"/>
  <c r="E197" i="16"/>
  <c r="D197" i="16"/>
  <c r="C197" i="16"/>
  <c r="H195" i="16"/>
  <c r="H196" i="16" s="1"/>
  <c r="G195" i="16"/>
  <c r="F195" i="16"/>
  <c r="F196" i="16" s="1"/>
  <c r="E195" i="16"/>
  <c r="D195" i="16"/>
  <c r="D196" i="16" s="1"/>
  <c r="C195" i="16"/>
  <c r="H192" i="16"/>
  <c r="F192" i="16"/>
  <c r="E192" i="16"/>
  <c r="D192" i="16"/>
  <c r="G189" i="16"/>
  <c r="G192" i="16" s="1"/>
  <c r="C189" i="16"/>
  <c r="F188" i="16"/>
  <c r="E188" i="16"/>
  <c r="D188" i="16"/>
  <c r="H181" i="16"/>
  <c r="H182" i="16" s="1"/>
  <c r="G181" i="16"/>
  <c r="G182" i="16" s="1"/>
  <c r="F181" i="16"/>
  <c r="F182" i="16" s="1"/>
  <c r="E181" i="16"/>
  <c r="E182" i="16" s="1"/>
  <c r="D181" i="16"/>
  <c r="D182" i="16" s="1"/>
  <c r="C181" i="16"/>
  <c r="C182" i="16" s="1"/>
  <c r="H175" i="16"/>
  <c r="H176" i="16" s="1"/>
  <c r="F176" i="16"/>
  <c r="D176" i="16"/>
  <c r="H164" i="16"/>
  <c r="H166" i="16" s="1"/>
  <c r="G164" i="16"/>
  <c r="G166" i="16" s="1"/>
  <c r="F164" i="16"/>
  <c r="F166" i="16" s="1"/>
  <c r="E164" i="16"/>
  <c r="E166" i="16" s="1"/>
  <c r="D164" i="16"/>
  <c r="D166" i="16" s="1"/>
  <c r="C164" i="16"/>
  <c r="C166" i="16" s="1"/>
  <c r="H157" i="16"/>
  <c r="H158" i="16" s="1"/>
  <c r="G157" i="16"/>
  <c r="G158" i="16" s="1"/>
  <c r="F157" i="16"/>
  <c r="F158" i="16" s="1"/>
  <c r="E157" i="16"/>
  <c r="E158" i="16" s="1"/>
  <c r="D157" i="16"/>
  <c r="D158" i="16" s="1"/>
  <c r="C157" i="16"/>
  <c r="C158" i="16" s="1"/>
  <c r="D147" i="16"/>
  <c r="H146" i="16"/>
  <c r="G146" i="16"/>
  <c r="F146" i="16"/>
  <c r="E146" i="16"/>
  <c r="D146" i="16"/>
  <c r="C146" i="16"/>
  <c r="C145" i="16" s="1"/>
  <c r="H141" i="16"/>
  <c r="G141" i="16"/>
  <c r="F141" i="16"/>
  <c r="E141" i="16"/>
  <c r="D141" i="16"/>
  <c r="C141" i="16"/>
  <c r="H138" i="16"/>
  <c r="G138" i="16"/>
  <c r="F138" i="16"/>
  <c r="E138" i="16"/>
  <c r="D138" i="16"/>
  <c r="C138" i="16"/>
  <c r="G136" i="16"/>
  <c r="F136" i="16"/>
  <c r="E136" i="16"/>
  <c r="D136" i="16"/>
  <c r="C136" i="16"/>
  <c r="G135" i="16"/>
  <c r="F135" i="16"/>
  <c r="E135" i="16"/>
  <c r="D135" i="16"/>
  <c r="C135" i="16"/>
  <c r="G131" i="16"/>
  <c r="F131" i="16"/>
  <c r="E131" i="16"/>
  <c r="D131" i="16"/>
  <c r="C131" i="16"/>
  <c r="G128" i="16"/>
  <c r="F128" i="16"/>
  <c r="E128" i="16"/>
  <c r="D128" i="16"/>
  <c r="C128" i="16"/>
  <c r="H126" i="16"/>
  <c r="H150" i="16" s="1"/>
  <c r="G126" i="16"/>
  <c r="G150" i="16" s="1"/>
  <c r="F126" i="16"/>
  <c r="F150" i="16" s="1"/>
  <c r="E126" i="16"/>
  <c r="E150" i="16" s="1"/>
  <c r="D126" i="16"/>
  <c r="D150" i="16" s="1"/>
  <c r="C126" i="16"/>
  <c r="C150" i="16" s="1"/>
  <c r="H125" i="16"/>
  <c r="H149" i="16" s="1"/>
  <c r="G125" i="16"/>
  <c r="F125" i="16"/>
  <c r="E125" i="16"/>
  <c r="D125" i="16"/>
  <c r="C125" i="16"/>
  <c r="H124" i="16"/>
  <c r="G124" i="16"/>
  <c r="F124" i="16"/>
  <c r="E124" i="16"/>
  <c r="D124" i="16"/>
  <c r="C124" i="16"/>
  <c r="H119" i="16"/>
  <c r="G119" i="16"/>
  <c r="F119" i="16"/>
  <c r="E119" i="16"/>
  <c r="D119" i="16"/>
  <c r="C119" i="16"/>
  <c r="G115" i="16"/>
  <c r="G114" i="16" s="1"/>
  <c r="F115" i="16"/>
  <c r="F114" i="16" s="1"/>
  <c r="E115" i="16"/>
  <c r="E114" i="16" s="1"/>
  <c r="D115" i="16"/>
  <c r="D114" i="16" s="1"/>
  <c r="C115" i="16"/>
  <c r="C114" i="16" s="1"/>
  <c r="G106" i="16"/>
  <c r="F106" i="16"/>
  <c r="E106" i="16"/>
  <c r="D106" i="16"/>
  <c r="C106" i="16"/>
  <c r="G85" i="16"/>
  <c r="F85" i="16"/>
  <c r="E85" i="16"/>
  <c r="D85" i="16"/>
  <c r="C85" i="16"/>
  <c r="G82" i="16"/>
  <c r="F82" i="16"/>
  <c r="E82" i="16"/>
  <c r="D82" i="16"/>
  <c r="C82" i="16"/>
  <c r="E80" i="16"/>
  <c r="D80" i="16"/>
  <c r="C80" i="16"/>
  <c r="G79" i="16"/>
  <c r="G93" i="16" s="1"/>
  <c r="F79" i="16"/>
  <c r="E79" i="16"/>
  <c r="E93" i="16" s="1"/>
  <c r="D79" i="16"/>
  <c r="D77" i="16" s="1"/>
  <c r="C79" i="16"/>
  <c r="C93" i="16" s="1"/>
  <c r="G74" i="16"/>
  <c r="C74" i="16"/>
  <c r="G67" i="16"/>
  <c r="F67" i="16"/>
  <c r="E67" i="16"/>
  <c r="D67" i="16"/>
  <c r="C67" i="16"/>
  <c r="G65" i="16"/>
  <c r="F65" i="16"/>
  <c r="E65" i="16"/>
  <c r="D65" i="16"/>
  <c r="C65" i="16"/>
  <c r="G62" i="16"/>
  <c r="F62" i="16"/>
  <c r="E62" i="16"/>
  <c r="D62" i="16"/>
  <c r="C62" i="16"/>
  <c r="H50" i="16"/>
  <c r="G50" i="16"/>
  <c r="F50" i="16"/>
  <c r="D50" i="16"/>
  <c r="C50" i="16"/>
  <c r="H29" i="16"/>
  <c r="H30" i="16" s="1"/>
  <c r="G29" i="16"/>
  <c r="G30" i="16" s="1"/>
  <c r="F29" i="16"/>
  <c r="E29" i="16"/>
  <c r="E30" i="16" s="1"/>
  <c r="D29" i="16"/>
  <c r="D30" i="16" s="1"/>
  <c r="C29" i="16"/>
  <c r="C30" i="16" s="1"/>
  <c r="D427" i="16" l="1"/>
  <c r="D399" i="16" s="1"/>
  <c r="H427" i="16"/>
  <c r="H399" i="16" s="1"/>
  <c r="H421" i="16"/>
  <c r="H366" i="16" s="1"/>
  <c r="C451" i="16"/>
  <c r="H451" i="16"/>
  <c r="D451" i="16"/>
  <c r="G451" i="16"/>
  <c r="F451" i="16"/>
  <c r="E451" i="16"/>
  <c r="F30" i="16"/>
  <c r="G176" i="16"/>
  <c r="E176" i="16"/>
  <c r="C176" i="16"/>
  <c r="G421" i="16"/>
  <c r="E421" i="16"/>
  <c r="C421" i="16"/>
  <c r="E145" i="16"/>
  <c r="F77" i="16"/>
  <c r="D76" i="16"/>
  <c r="E77" i="16"/>
  <c r="E148" i="16"/>
  <c r="E123" i="16"/>
  <c r="G145" i="16"/>
  <c r="C196" i="16"/>
  <c r="C199" i="16" s="1"/>
  <c r="C77" i="16"/>
  <c r="F134" i="16"/>
  <c r="F76" i="16"/>
  <c r="G77" i="16"/>
  <c r="F145" i="16"/>
  <c r="H145" i="16"/>
  <c r="C134" i="16"/>
  <c r="G134" i="16"/>
  <c r="D199" i="16"/>
  <c r="F405" i="16"/>
  <c r="D123" i="16"/>
  <c r="H123" i="16"/>
  <c r="F123" i="16"/>
  <c r="C149" i="16"/>
  <c r="C450" i="16" s="1"/>
  <c r="C123" i="16"/>
  <c r="G123" i="16"/>
  <c r="D134" i="16"/>
  <c r="G91" i="16"/>
  <c r="C91" i="16"/>
  <c r="F199" i="16"/>
  <c r="E405" i="16"/>
  <c r="C22" i="16"/>
  <c r="E134" i="16"/>
  <c r="H199" i="16"/>
  <c r="E199" i="16"/>
  <c r="C405" i="16"/>
  <c r="G405" i="16"/>
  <c r="D405" i="16"/>
  <c r="G149" i="16"/>
  <c r="G450" i="16" s="1"/>
  <c r="H22" i="16"/>
  <c r="D22" i="16"/>
  <c r="G22" i="16"/>
  <c r="C148" i="16"/>
  <c r="F22" i="16"/>
  <c r="G196" i="16"/>
  <c r="G199" i="16" s="1"/>
  <c r="D145" i="16"/>
  <c r="D148" i="16"/>
  <c r="G148" i="16"/>
  <c r="E22" i="16"/>
  <c r="C192" i="16"/>
  <c r="F74" i="16" l="1"/>
  <c r="F93" i="16"/>
  <c r="D74" i="16"/>
  <c r="D93" i="16"/>
  <c r="D149" i="16" s="1"/>
  <c r="H151" i="16"/>
  <c r="E91" i="16"/>
  <c r="E149" i="16"/>
  <c r="E450" i="16" s="1"/>
  <c r="C151" i="16"/>
  <c r="G151" i="16"/>
  <c r="D91" i="16" l="1"/>
  <c r="D151" i="16" s="1"/>
  <c r="F91" i="16"/>
  <c r="F151" i="16" s="1"/>
  <c r="F149" i="16"/>
  <c r="E151" i="16"/>
  <c r="H206" i="16" l="1"/>
  <c r="H450" i="16" s="1"/>
  <c r="F206" i="16"/>
  <c r="F450" i="16" s="1"/>
  <c r="D206" i="16"/>
  <c r="D450" i="16" s="1"/>
  <c r="F207" i="16" l="1"/>
  <c r="D207" i="16"/>
  <c r="H207" i="16"/>
  <c r="G207" i="16"/>
  <c r="G204" i="16"/>
  <c r="C310" i="16" l="1"/>
  <c r="C228" i="16"/>
  <c r="C448" i="16"/>
  <c r="C447" i="16" s="1"/>
  <c r="G228" i="16"/>
  <c r="F228" i="16"/>
  <c r="E228" i="16"/>
  <c r="E448" i="16"/>
  <c r="E447" i="16" s="1"/>
  <c r="G448" i="16"/>
  <c r="G447" i="16" s="1"/>
  <c r="F448" i="16"/>
  <c r="F447" i="16" s="1"/>
  <c r="E226" i="16"/>
  <c r="G226" i="16"/>
  <c r="F226" i="16"/>
  <c r="B455" i="16" l="1"/>
  <c r="H228" i="16"/>
  <c r="D228" i="16"/>
  <c r="H226" i="16"/>
  <c r="H448" i="16"/>
  <c r="H447" i="16" s="1"/>
  <c r="D448" i="16"/>
  <c r="D447" i="16" s="1"/>
  <c r="D226" i="16"/>
</calcChain>
</file>

<file path=xl/sharedStrings.xml><?xml version="1.0" encoding="utf-8"?>
<sst xmlns="http://schemas.openxmlformats.org/spreadsheetml/2006/main" count="595" uniqueCount="310">
  <si>
    <t xml:space="preserve">ИНФОРМАЦИЯ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</si>
  <si>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</si>
  <si>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</si>
  <si>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</si>
  <si>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</si>
  <si>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</si>
  <si>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</si>
  <si>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</si>
  <si>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</si>
  <si>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</si>
  <si>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</si>
  <si>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</si>
  <si>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</si>
  <si>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</si>
  <si>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>управление экономики</t>
  </si>
  <si>
    <t>средства поселений</t>
  </si>
  <si>
    <t>итого по разделу 3</t>
  </si>
  <si>
    <t xml:space="preserve">Всего по программе </t>
  </si>
  <si>
    <t xml:space="preserve">Мероприятия: </t>
  </si>
  <si>
    <t>управление культуры и внутренней политики</t>
  </si>
  <si>
    <t>Всего по программе</t>
  </si>
  <si>
    <t>краевой бюджет</t>
  </si>
  <si>
    <t>Мероприятия:</t>
  </si>
  <si>
    <t>всего по программе</t>
  </si>
  <si>
    <t>управление по вопросам образования</t>
  </si>
  <si>
    <t>в том числе</t>
  </si>
  <si>
    <t>руководитель аппарата</t>
  </si>
  <si>
    <t>Цель: содействие развитию устойчивой деятельности субъектов малого и среднего предпринимательства, повышение роли предпринимательства в социально-экономическом развитии Михайловского муниципального района</t>
  </si>
  <si>
    <t xml:space="preserve">раздел 3. Финансовая поддержка субъектов малого и среднего предпринимательства </t>
  </si>
  <si>
    <t xml:space="preserve">раздел 6. Консультационная поддержка субъектов малого и среднего предпринимательства </t>
  </si>
  <si>
    <t>итого по разделу 6</t>
  </si>
  <si>
    <t>отдел архитектуры и градостроительства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</si>
  <si>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</si>
  <si>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</si>
  <si>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</si>
  <si>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</si>
  <si>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Итого по программам</t>
  </si>
  <si>
    <t>федеральный бюджет</t>
  </si>
  <si>
    <t>исп. Сенчило В.В.</t>
  </si>
  <si>
    <t>2 44 32</t>
  </si>
  <si>
    <t>ММБУК  ММР МКИО</t>
  </si>
  <si>
    <t>управление культуры</t>
  </si>
  <si>
    <t>Итого по программе</t>
  </si>
  <si>
    <t xml:space="preserve">             КБ</t>
  </si>
  <si>
    <t>МБ</t>
  </si>
  <si>
    <t xml:space="preserve">             МБ</t>
  </si>
  <si>
    <t>КБ</t>
  </si>
  <si>
    <t>3.2 Развитие материально-технической базы</t>
  </si>
  <si>
    <t>4.1 Бюджетные общеобразовательные учреждения</t>
  </si>
  <si>
    <t>4.2 Казенные общеобразовательные учреждения</t>
  </si>
  <si>
    <t>4.3 Учреждения дошкольного образования</t>
  </si>
  <si>
    <t>4.4 Учреждения дополнительного образования</t>
  </si>
  <si>
    <t>чел.</t>
  </si>
  <si>
    <t>посещений музея</t>
  </si>
  <si>
    <t>ФБ</t>
  </si>
  <si>
    <t>участие в конкурсах</t>
  </si>
  <si>
    <t>%</t>
  </si>
  <si>
    <t>призовые места</t>
  </si>
  <si>
    <t xml:space="preserve">о выполнении муниципальных программ </t>
  </si>
  <si>
    <t>3.1 Субсидии на выполнение муниципального задания на оказание муниципальных услуг</t>
  </si>
  <si>
    <t>Итого по подпрограмме 4</t>
  </si>
  <si>
    <t>местный бюджет</t>
  </si>
  <si>
    <t>Итого подпрограмма 3</t>
  </si>
  <si>
    <t>местный  бюджет</t>
  </si>
  <si>
    <t>Оказание муниципальных услуг</t>
  </si>
  <si>
    <t>Текущее содержание имущества</t>
  </si>
  <si>
    <t>Развитие материально-технической базы</t>
  </si>
  <si>
    <t>Цель: Строительство объекта, используемого для сбора и утилизации (переработки) твердых бытовых отходов, спосоюного обеспечить развитие ситем коммунальной инфраструктуры в соответствие с потребностями жилищного, культурно-бытового и промышленного строительства; улучшение экологической ситуации на территории Михайловского муниципального района; повышение уровня жизни населения.</t>
  </si>
  <si>
    <t>Межведомствення антинаркотическая комиссия</t>
  </si>
  <si>
    <t>ремонт, содержание дорог поселений по соглашениям</t>
  </si>
  <si>
    <t>ремонт, содержание дорог поселений без соглашений</t>
  </si>
  <si>
    <t>исполнение</t>
  </si>
  <si>
    <t>Маркова М.Н.</t>
  </si>
  <si>
    <t>Содержание дорог: чистка снега, грейдирование</t>
  </si>
  <si>
    <t>Цель: достижение современного качества образования, адекватного меняющимся запросам общества и социально-экономическим условиям; совершенствование механизма муниципальной системы оценки качества образования, обеспечение мониторинга качества образования; совершенствование педагогического корпуса района; совершенствование системы поддержки талантливых детей; соответствие учебно-материальной базы образовательных учреждений современным требованиям; создание безопасных и комфортных условий в образовательных учреждениях района, соответствующих требованиям надзорных органов; создание оптимальных условий для воспитания и обучения здорового и образованного гражданина; приобщение к здоровому образу жизни, физическому совершенствованию воспитанников и школьников; создание условий для получения образования детьми с ограниченными возможностями здоровья; обеспечение доступности и равных возможностей полноценного качественного  образования для всех жителей района.</t>
  </si>
  <si>
    <t>Задачи: модернизация образования как института социального развития; совершенствование муниципальной системы оценки качества образовательных услуг; совершенствование системы финансирования муниципальных бюджетных образовательных учреждений; обновление содержания образования на муниципальном уровне; создание комфортной среды для ребенка в муниципальном бюджетном учреждении; поддержка и развитие профессионализма педагогов; создание условий для перехода муниципальных бюджетных образовательных учреждений к финансов-экономической самостоятельности; обеспечение безопасности обечающихся, воспитанников и работников образовательных учреждений во время их трудовой и учебной деятельности; развитие и совершенствование материально-технической баз муниципальных бюджетных образовательных учреждений средствами программно-целевого финансирования; создание нормативно-правовой базы, обеспечивающей гарантиина доступный отдых всех детей, находящихся в трудной жизненной ситуации; модернизация материально-технической базы образовательных учреждений в соответствии с требованиями санитарного законодательства, пожарной и электробезопасности; совершенствование системы поддержки одаренных детей, активистов детских общественных организаций, трудных подростков, детей с ограниченными возможностями здоровья в сфере отдыха и оздоровления.</t>
  </si>
  <si>
    <t>Подпрограмма 3 - Развитие системы дополнительного образования</t>
  </si>
  <si>
    <t>5.1 Общеобразовательные учреждения</t>
  </si>
  <si>
    <t>5.2 Дошкольные учреждения</t>
  </si>
  <si>
    <t>Начальник отдела экономики</t>
  </si>
  <si>
    <t xml:space="preserve"> Цель: сокращение количества лиц, погибших и раненых в результате ДТП, и количества ДТП с пострадавшими на территории района, сокращение детского дорожно-транспортного травматизма</t>
  </si>
  <si>
    <t xml:space="preserve">Задачи: 1. Организация общественной поддержки мероприятий по повышению безопасности дорожного движения; 2. Обеспечение условий повышения уровня знаний по безопасности дорожного движения у юных участников дорожного движения; 3. Развитие системы организации движения транспортных средств и пешеходов и повышение безопасности дорожных условий. </t>
  </si>
  <si>
    <t xml:space="preserve">посетителей РДК </t>
  </si>
  <si>
    <t>посещений библиотеки</t>
  </si>
  <si>
    <t>УОТОД</t>
  </si>
  <si>
    <t>Управление культуры и внутренней политики</t>
  </si>
  <si>
    <t>Средства израсходованы на приобретение  сувенирной продукции для награжденных Почетной грамотой администрации</t>
  </si>
  <si>
    <t xml:space="preserve">краевой бюджет </t>
  </si>
  <si>
    <t>п.15 Предоставление субсидий с целью возмещения части затрат, связанных с приобретением оборудования в целях создания и (или) развития либо модернизации производства товаров (работ, услуг)</t>
  </si>
  <si>
    <t>Комиссия по БДД</t>
  </si>
  <si>
    <t>Антитеррористическая комиссия</t>
  </si>
  <si>
    <t>Обученные работники</t>
  </si>
  <si>
    <t>Подпрограмма 2 - Развитие системы общего образования</t>
  </si>
  <si>
    <t>Подпрограмма 1 - Развитие системы дошкольного образования</t>
  </si>
  <si>
    <t xml:space="preserve">Подпрограмма 4 Противопожарная безопасность образовательных организаций </t>
  </si>
  <si>
    <t>Подпрограмма 5 Доступная среда</t>
  </si>
  <si>
    <t xml:space="preserve">Итого по подпрограмме 5 </t>
  </si>
  <si>
    <t>Итого по подпрограмме 6</t>
  </si>
  <si>
    <t>Подпрограмма 8 Совершенствование организации питания воспитанников и обучающихся в образовательных учреждениях</t>
  </si>
  <si>
    <t>Родительская плата</t>
  </si>
  <si>
    <t>8.1 Организация питания воспитанников дошкольных образовательных учреждений</t>
  </si>
  <si>
    <t>8.2 Организация горячего питания учащихся общеобразовательных учреждений</t>
  </si>
  <si>
    <t>8.3 Развитие материально-технической базы</t>
  </si>
  <si>
    <t>Итого по подпрограмме 8</t>
  </si>
  <si>
    <t>итого Подпрограмма 2</t>
  </si>
  <si>
    <t>Итого подпрограмма 1 Учреждения дошкольного образования</t>
  </si>
  <si>
    <t>6.1 Бюджетные ассигнования на содержание программ</t>
  </si>
  <si>
    <t>2.1. Субсидии на выполнение муниципального задания на оказание муниципальных услуг</t>
  </si>
  <si>
    <t>1.1 Субсидии на выполнение муниципального задания на оказание муниципальных услуг</t>
  </si>
  <si>
    <t>1.2 Развитие материально-технической базы, в том числе софинансирование</t>
  </si>
  <si>
    <t>1.3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</si>
  <si>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6.2 Субсидии из краевого бюджета на возмещение компенсации родителям (законным представителям) части расходов на оплату стоимости путевки в организациях отдыха</t>
  </si>
  <si>
    <t>высшее образование</t>
  </si>
  <si>
    <t>Наименование показателя</t>
  </si>
  <si>
    <t>8. Развитие малого и среднего предпринимательства на территории Михайловского муниципального района на 2018 - 2020 годы"</t>
  </si>
  <si>
    <t>Задача: обеспечить взаимодействие органов местного самоуправления с субъектами малого и среднего предпринимательства; содействовать развитию инфраструктур поддержки малого и среднего предпринимательства;</t>
  </si>
  <si>
    <t>Проведение соревнований по разным видам спорта, спартакиад среди трудовых коллективов,поселений, ветеранов спорта</t>
  </si>
  <si>
    <t xml:space="preserve"> Цель: сохранение и восстановление жилищного фонда в Михайловском муниципальном районе</t>
  </si>
  <si>
    <t xml:space="preserve">Задачи: 1. проведение капитального ремонта муниципального жилого фонда; 2. содержание и текущий ремонт муниципального жилого фонда. </t>
  </si>
  <si>
    <t>Услуги отопления за незаселенный муниципальный жилой фонд</t>
  </si>
  <si>
    <t>Отдел по работе в жилищным фондом</t>
  </si>
  <si>
    <t xml:space="preserve"> Цель: устранение (минимизация) причин и условий, способствующих возникнованию коррупции</t>
  </si>
  <si>
    <t>Выпуск и распространение информационных, пропагандистских буклетов, брошюр, плакатов антикоррупционной направленности</t>
  </si>
  <si>
    <t>Руководитель аппарата</t>
  </si>
  <si>
    <t>Разработка методических рекомендаций и памяток</t>
  </si>
  <si>
    <t xml:space="preserve"> Цель: Повышение эффективности управления муниципальным имуществом Михайловского муниципального района на основе современных принципов и методов управления, качественное развитие процесса регистрации муниципальной собственности для обеспечения решения социально-экономических задач муниципального района, формирование эффективной структуры собственности исистемы управления имуществом.</t>
  </si>
  <si>
    <t>Задачи: 1. Повышение эффективности управления муниципальным имуществом; 2. Формирование земельного фонда муниципального образования, повышение эффективности использования земельных участков, находящихся в муниципальной собственности и земельных участков, государственная собственность на которые не разграничена, расположенных на территории муниципального образования; 3. Осуществление эффективной деятельности ОМС ММР в сфере развития земельно-имущественных отношений.</t>
  </si>
  <si>
    <t>Управление по вопросам градостроительства, имущественных и земельных отношений</t>
  </si>
  <si>
    <t>Строительство очистных сооружений в с. Михайловка</t>
  </si>
  <si>
    <t>Возмещение расходов управляющей организации за содержание и текущий ремонт до заселения в установленном порядке жилых помещений муниципального жилого фонда в многоквартирных жилых домах</t>
  </si>
  <si>
    <t>Оплата взносов на капитальный ремонт муниципального жилого фонда в ФПК "Фонд капитального раемонта многоквартирных домов  Приморского края"</t>
  </si>
  <si>
    <t>Капитальный ремонт муниципальных жилых помещений</t>
  </si>
  <si>
    <t>количество посетителей</t>
  </si>
  <si>
    <t>Организация мероприятий</t>
  </si>
  <si>
    <t xml:space="preserve"> - на приобретение школьных автобусов</t>
  </si>
  <si>
    <t>2.2 Развитие материально-технической базы, в т.ч.</t>
  </si>
  <si>
    <t>2.4 Субсидии на организацию отдыха детей в свободное от учебы время (трудоустройство и питание)</t>
  </si>
  <si>
    <t>протяженность дороги</t>
  </si>
  <si>
    <t>км</t>
  </si>
  <si>
    <t>кол-во объектов</t>
  </si>
  <si>
    <t>доходы, получаемые в виде арендной платы за использование муниципального имущества</t>
  </si>
  <si>
    <t>доходы, получаемые в виде арендной платы за земельные участки</t>
  </si>
  <si>
    <t>Цель: 1. Обеспечение условий социальной реабилитации и интеграции инвалидов в общество; 2. Усиление социальной поддержки общественных организаций инвалидов и инвалидов Михайловского муниципального района</t>
  </si>
  <si>
    <t>Задачи: 1. Обеспечение доступности в приоритетных сферах жизнедеятельности инвалидов и маломобильных групп населения; 2. Развитие предоставления услуг в сферах  социокультурной, спортивной и трудовой реабилитации</t>
  </si>
  <si>
    <t>5. Доступная среда для инвалидов на территории Михайловского муниципального района на 2019-2021 годы (постановление от 12.02.2019 № 124-па)</t>
  </si>
  <si>
    <t>12. Молодежная политика Михайловского муниципального района на 2017-2019 годы (постановление от 17.10.2016 №643-па)</t>
  </si>
  <si>
    <t>Цель: привлечение молодежи михайловского муниципального района к активному участию в общественной жизни; создание условий для успешной социализации молодежи, в целях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</si>
  <si>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 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</si>
  <si>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>Приобретение георгиевской ленты</t>
  </si>
  <si>
    <t>11. Патриотическое воспитание граждан Михайловского муниципального района на 2017 - 2019 годы (постановление от 17.10.2016 № 642-па)</t>
  </si>
  <si>
    <t>Цель: создание условий для повышения гражданской ответственности за судьбу района и страны в целом, повышения уровня консолидации общества и устойчивого развития РФ, укрепления чувства сопричастности грждан к великой истории и культуре России, обеспечения преемственности поколений россиян, воспитания гражданина, любящего свою Родину и семью, имеющего активную жизненную позицию.</t>
  </si>
  <si>
    <t>Задачи: 1. Развитие военно-патриотического  воспитания граждан, укрепление престижа службы в ВС РФ и правоохранительных органах. 2. Создание условий для развития волонтерского движения, являющегося эффективным инструментом гражданско-патриотического воспитания. 3. Информационное обеспечение патриотического воспитания на муниципальном уровне, создание условий для освещения событий и явлений патриотической направленности для средств массовой информации. 4. Углубление знаний граждан о событиях, ставших основой государственных праздников и памятных дат России и ее регионов; 5. Повышение интереса граждан к гуманитарным и естесственно-географическим наукам. 6. Развитие у подрастающего поколения чувства гордости, глубокого уважения почитания к Государственному гербу РФ, Государственному флагу РФ, Государственному гимну РФ, а также к другим, в том числе историческим, символам и памятникам Отечества. 7. Повышение интереса граждан к военной истории Отечества и памятным датам. 8. Раширение участия общественных и некоммерческих организаций в патриотическом воспитании граждан.</t>
  </si>
  <si>
    <t>1. Обеспечение жильем молодых семей Михайловского муниципального района на 2018-2020 годы (постановление от 24.08.2017 № 1147-па)</t>
  </si>
  <si>
    <t>Цель: поддержка в решении жилищной проблемы молодых семей Михайловского муниципального района, признанных нуждающимися в улучшении жилищных условий</t>
  </si>
  <si>
    <t>Задачи:  Предоставление молодым семьям-участницам Программы социальных выплат на приобретение жилья или строительство жилого дома.</t>
  </si>
  <si>
    <t>Планируется предоставление социальных выплат на приобретение (строительство) жилья одной семье</t>
  </si>
  <si>
    <t>Цели: 1. Создание условий, обеспечивающих возможность граждан Михайловского муниципального района вести здоровый образ жизни, систематически заниматься физкультурой и спортом, получить доступ к развитой спортивной инфраструктурой; 2. Формирование здорового, физически и духовно совершенного и морально спокойного подрастающего поколения, в условиях изменения принципов организации местного самоуправления.</t>
  </si>
  <si>
    <t>Расходы на развитие спортивной инфраструктуры (подготовка ПСД на строительство стадиона в с. Михайловке)</t>
  </si>
  <si>
    <t>Задачи: 1. Создание новой национальной системы физкультурно-спортивного воспитания населения; 2. Разработка и реализация комплекса мер по пропаганде физической культуры и спорта как важнейшей составляющей здорового образа жизни; 3. Модернизация системы физического воспитания различных категорий и групп населения; 4. Совершенствование подготовки спортсменов высокого класса и спортивного резерва; 5. Развитие инфраструктуры сферы физической культуры и спорта и совершенствование финансового обеспечения физкультурно-спортивной деятельности; 6. Создание системы обеспечения общественной безопасности на объектах спорта и организации работы с болельщиками и их объединениями.</t>
  </si>
  <si>
    <t>Подготовка площадок под установку спортивного оборудования</t>
  </si>
  <si>
    <t>13. Развитие физической культуры и спорта Михайловского муниципального района на 2016 - 2020 годы (постановление от 02.02.2016 № 47-па)</t>
  </si>
  <si>
    <t>14. Развитие культуры  Михайловского муниципального района 2019-2021 годы (постановление от 29.12.2018 № 1327-па)</t>
  </si>
  <si>
    <t>18. Содержание и ремонт муниципального жилого фонда в Михайловском муниципальном районе на 2018-2020 годы (постановление от 16.10.2017 г. №  1377-па)</t>
  </si>
  <si>
    <t>В рамках софинансирования в размере 5% участия в программе формирования современной городской среды на территории Кремовского сельского поселения на 2018-2022 гг. (проведение ремонта дворовых территорий МКД в с. Ляличи (по доп. перечню)</t>
  </si>
  <si>
    <t>7. Программа профилактики правонарушений в Михайловском муниципальном районе на 2017-2020 гг. (постановление от 11.08.2016 г. № 520-па)</t>
  </si>
  <si>
    <t>Цель: обеспечение безопасности граждан на территории Михайловского муниципального района; улучшение криминогенной ситуации и снижение уровня преступности на территории Михайловского муниципального района.</t>
  </si>
  <si>
    <t>Задачи: 1. Выявление и устранение причин и условий, способствующих совершению правонарушений; 2. Воссоздание системы социальной профилактики правонарушений, направленной, прежде всего, на активизацию борьбы с пьянством, алкоголизмом, наркоманией, преступностью, безнадзорностью, беспризорностью  несовершеннолетних; незаконной миграцией; социализацию лиц, освободившихся из мест лишения свободы, популяризцаю здорового образа жизни; 3. Активизация участия и улучшение координации деятельности органов местного самоуправления в предупреждении правонарушений; 4.Своевременное выявление и коррекция проблем семей на ранней стадии семейного неблагополучия и организация профилактической работы с ними; 5. Вовлечение в предупреждение правонарушений предприятий, учреждений, организаций  всех форм собственности, а также общественных организаций; 6. Оптимизация работы по предупреждению  и профилактике правонарушений, совершаемых на улицах и в  общественных местах; 7. Недопущение роста правонарушений и преступлений, совершенных несовершеннолетними; 8. Снижение "правового нигилизма" населения, создание системы стимулов для ведения законопослушного образа жизни.</t>
  </si>
  <si>
    <t>Рейд с КДН (по п. 3, 4.1.3. Программы)</t>
  </si>
  <si>
    <t>МКУ УОТОД АММР</t>
  </si>
  <si>
    <t xml:space="preserve">Цель: Создание условий для дальнейшего развития культуры на территории Михайловского муниципального района и сохранения национально-культурных традиций для формирования духовно-нравственных ориентиров граждан Михайловского муниципального района; Обеспечение равной доступности культурных благ, информационных ресурсов и пользования  услугами учреждений культуры для граждан Михайловского муниципального района; Создание материально-технического обеспечения сохранения и развития культурного потенциала Михайловского муниципального района; Развитие творческих способностей детей и подростков Михайловского муниципального района. </t>
  </si>
  <si>
    <t>Задачи: Расширение предложений качественных и доступных культурно-досуговых услуг и культурных благ населению Михайловского муниципального района; Создание условий для дальнейшего развития творческих способностей граждан Михайловского муниципального района, местного художественного творчества, популяризация творческих коллективов района; Сохранение и развитие национального культурного наследия Михайловского муниципального района; Сохранение и популяризация объектов культурного наследия и памятников, расположенных на территории Михайловского муниципального района; Создание условий для массового отдыха жителей Михайловского муниципального района; Создание условий для дальнейшего развития творческих способностей детей и подростков Михайловского муниципального района; Популяризация детских творческих коллективов Михайловского муниципального района посредством участия в районных, краевых, региональных и международных конкурсах, фестивалях, культурных программах.</t>
  </si>
  <si>
    <t>Цель: Создание условий для дальнейшего развития культуры на территории Михайловского муниципального района и сохранения национально-культурных традиций для формирования духовно-нравственных ориентиров граждан Михайловского муниципального района;</t>
  </si>
  <si>
    <t>Цель: Обеспечение равной доступности культурных благ, информационных ресурсов и пользования  услугами учреждений культуры для граждан Михайловского муниципального района; Создание материально-технического обеспечения сохранения и развития культурного потенциала Михайловского муниципального района.</t>
  </si>
  <si>
    <t>15. Профилактика терроризма и противодействие экстремизму на территории Михайловского муниципального района в 2016 - 2020 годах (постановление от 25.12.2015 г. № 949-па)</t>
  </si>
  <si>
    <t>3. Программа развития образования Михайловского муниципального района на 2016 - 2020 годы (постановление от 28.12.2015 г. № 482-па)</t>
  </si>
  <si>
    <t xml:space="preserve"> - капитальный ремонт в части установки оконных блоков (софинансирование)</t>
  </si>
  <si>
    <t>1.4 Меры социальной поддержки педагогических работников</t>
  </si>
  <si>
    <t xml:space="preserve"> - на капитальный ремонт в части ремонта кровли и установки оконных блоков (софинансирование)</t>
  </si>
  <si>
    <t xml:space="preserve"> - на устройство туалетных комнат внутри помещений (софинансирование)</t>
  </si>
  <si>
    <t>2.3 Меры социальной поддержки педагогических работников</t>
  </si>
  <si>
    <t>2.6 Субсидия из краевого бюджета на обеспечение басплатным питанием детей, обучающихся в общеобразовательных учреждениях</t>
  </si>
  <si>
    <r>
      <t xml:space="preserve">2.5. </t>
    </r>
    <r>
      <rPr>
        <i/>
        <sz val="7"/>
        <rFont val="Times New Roman"/>
        <family val="1"/>
        <charset val="204"/>
      </rPr>
      <t>Субвенции из краевого бюджета в части обеспечения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образовательных учреждениях для реализации основных общеобразовательных  программ в части финансировая расходов на оплату труда работников муниципальных общеобразовательных учреждений, расходов на учебники и учебные пособия, технические средства обучения, расходные материалы и хозяйственные нужды в расчете на один класс</t>
    </r>
  </si>
  <si>
    <t>Подпрограмма 6 - Развитие муниципальной методической службы обеспечения образовательных учреждений МКУ "МСО ОУ"</t>
  </si>
  <si>
    <t>17. Обеспечение безопасности дорожного движения в Михайловском муниципальном районе на 2017-2021 годы (постановление от 21.03.2016 № 177-па)</t>
  </si>
  <si>
    <t>Приобретение учебных и наглядных пособий, оборудования для образовательных учреждений района по изучению правил дорожного движения</t>
  </si>
  <si>
    <t>16. Программа комплексного развития систем коммунальной инфраструктуры Михайловского муниципального района на 2012 - 2020 годы (постановление от 26.04.2012 № 81-па)</t>
  </si>
  <si>
    <t>Задачи: реализация программы территориального планирования; развитие сетей электроснабжения в соответствие с социально-экономическим развитием района; проектирование и строительство сетей газоснабжения с учетом потребностей жилищно-коммуниальной инфраструктуры, развитие промышленности и сельского хозяйства;</t>
  </si>
  <si>
    <t>Услуги по ценовой экспертизе сметной документации</t>
  </si>
  <si>
    <t>Ихготовление проектной документации для строительства очистных сооружений в селах Васильевка, Первомайское, Кремово, Ляличи, Ивановка, Ширяевка, Осиновка</t>
  </si>
  <si>
    <t>Изготовление  проектной документации для строительства станции водоподготовки в селах Васильевка, Первомайское, Кремово, Ляличи, Ивановка, Ширяевка, Осиновка, Абрамовка.</t>
  </si>
  <si>
    <t>Ремонт участков тепловых сетей котельной № 25 с. Осиновка</t>
  </si>
  <si>
    <t>Расходы по содержанию объектов связанных с сокращением ТКО</t>
  </si>
  <si>
    <t>Расходы по обеспечению граждан твердым топливом</t>
  </si>
  <si>
    <t>2. Развитие дополнительного образования в сфере культуры и искусства на 2019-2021 гг. (постановление от 24.12.2018 № 1279-па)</t>
  </si>
  <si>
    <t>Цель: создание условий для совершенствования учебного процесса в муниципальном бюджетном учреждении дополнительного образоввания в сфере культуры и искусства Михайловскогом муниципального района.</t>
  </si>
  <si>
    <t xml:space="preserve">Задачи: 1. Оснащение муниципального бюджетного учреждения дополнительного образования музыкально-исполнительским инструментарием; 2. Оснащение учебного процесса методическим и техническим инструментарием; 3. Создание условий для повышения уровня профессионального и исполнительского мастерства обучающихся; 4. Реализация дополнительных общеразвивающих программ, дополнительных предпрофессиональных общеобразовательных программ. 5. Поддержка и поощрение талантливых и одаренных детей – учащихся детской школы искусств.
6. Обеспечение условий пребывания детей в муниципаль-ном бюджетном учреждении дополнительного образова-ния в соответствии с санитарно-гигиеническими нормами и требованиями пожарной безопасности.
7. Повышение квалификации педагогических работников учреждения дополнительного образования
</t>
  </si>
  <si>
    <t>Ремонт электрических сетей с. Михайловка</t>
  </si>
  <si>
    <t>10. 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2018 - 2020 годы (постановление от 19.02.2018 № 157-па)</t>
  </si>
  <si>
    <t>Цель: Совершенствование и развитие сети автомобильных дорог Михайловского муниципального района; Улучшение качества дорожного покрытия дорог общего пользования местного значения Михайловского муниципального района; Создание комфортных и безопасных условий, повышение качества обслуживания и уровня жизни населения и улучшение внешнего вида территории района.</t>
  </si>
  <si>
    <t xml:space="preserve">Задачи: Формирование условий для социально-экономического развития, Повышение безопасности, качество эффективности транспортного обслуживания населения, юридических лиц и индивидуальных предпринимателей, осуществляющих экономическую деятельность; Снижение негативного воздействия сети автомобильных дорог на окружающую среду Михайловского муниципального района. </t>
  </si>
  <si>
    <t>9. Развитие  малоэтажного жилищного строительства на территории Михайловского района на территории Михайловского муниципального района на 2019-2021 годы (постановление от 24.12.2018 № 1283-па)</t>
  </si>
  <si>
    <t>Цель: Обеспечение населения Михайловского муниципального района комфортным жильем, путем комплексного освоения территорий малоэтажной застройкой и увеличения объемов малоэтажного строительства.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</si>
  <si>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инфраструктуры.</t>
  </si>
  <si>
    <t>Создание условий для малоэтажного строительства</t>
  </si>
  <si>
    <t>Оформление документов технического учета муниципального имущества, регистрация права муниципальной собственности на недвижимое имущество. Оценка рыночно-обоснованной величины арендной платы объектов муниципального имущества.</t>
  </si>
  <si>
    <t>Выполнение кадастровых работ в отношении земельных участков.</t>
  </si>
  <si>
    <t>оплата коммунальных услуг нежилых помещений</t>
  </si>
  <si>
    <t>20. Управление муниципальным имуществом  и земельными ресурсами Михайловского муниципального района на 2018- 2020 годы (постановление от 09.01.2018 № 01-па)</t>
  </si>
  <si>
    <t>6. Комплексные меры противодействия употреблению наркотиков в Михайловском муниципальном районе на 2019 - 2021 годы (постановление от 11.02.2019 № 123-па)</t>
  </si>
  <si>
    <t>Цели: Формирование у молодежи и несовершеннолетних личностных свойств, и качеств, позволяющих им избежать приобщения к психоактивным веществам, и обеспечивающих им успешную социальную адаптацию; Создание положительной информационной и культурной тенденции по формированию у детей, подростков, молодежи и взрослого населения антинаркотического мировоззрения, здорового образа жизни и духовно-нравственной культуры в обществе; Замедление роста, а в дальнейшем – снижение уровня наркозависимости населения.</t>
  </si>
  <si>
    <t>Задачи: Проведение мониторинга наркоситуации в Михайловском муниципальном районе среди несовершеннолетних; Осуществление антинаркотической пропаганды и формирование негативного общественного мнения против употребления наркотиков; Создание системы профилактики потребления наркотиков молодёжью и несовершеннолетними, предупреждение правонарушений, связанных с употреблением наркотиков; Повышение уровня осведомленности населения района о неблагоприятных последствиях немедицинского потребления наркотических средств, психотропных веществ и о системе оказания помощи наркозависимым больным; Укрепление межведомственного взаимодействия при проведении антинаркотических мероприятий; Пропаганда здорового образа жизни и фор-мирование в молодёжной среде установки на ведение здорового образа жизни; Принятие мер по более активному вовлечению в процесс противодействия незаконному обороту наркотиков жителей Михайловского муниципального района; Профилактика асоциального поведения несовершеннолетних и молодежи посредством художественно-эстетического и духовно-нравственного воспитания.</t>
  </si>
  <si>
    <t>19. Противодействие коррупции на территории Михайловского муниципального района на 2019 - 2021 годы (постановление от 20.09.2018 № 1024-па</t>
  </si>
  <si>
    <t>Задачи: 1. Совершенствование нормативно-правовой базы ОМС, в т.ч. в сфере противодйствия коррупции; 2. Выявление причин и условий, порождающих коррупцию; 3. Минимизация и (или) ликвидация последствий коррупции, совершенствование организационно-управленческих антикоррупционных механизмов в деятельности ОМС; 4. Организация взаимодействия субъектов антикоррупционной политики, формирование антикоррупционного общественного сознания, нетерпимости к проявлениям коррупции; 5. Информационное сопровождение антикоррупционной деятельности.</t>
  </si>
  <si>
    <t>4. Развитие муниципальной службы в администрации Михайловского муниципального района на 2019-2021 годы (постановление от 14.11.2018 №1155-па)</t>
  </si>
  <si>
    <t>Цель: создание условий для развития муниципальной службы в Михайловском муниципальном районе</t>
  </si>
  <si>
    <t>Задачи: совершенствование нормативной правовой базы АММР по вопросам муниципальной службы; формирование эффективной системы управления муниципальной службой; дальнейшее  развитие системы обучения муниципальных служащих как основы их профессионального  и должностного роста; повышение квалификации муниципальных служащих; стимулирование, мотивация и оценка деятельности муниципальных служащих.</t>
  </si>
  <si>
    <t>Приобретение жилых помещений для обеспечения детей-сирот, приобретение транспортных средств</t>
  </si>
  <si>
    <t xml:space="preserve"> - ремонт спортивного зала (софинансирование)</t>
  </si>
  <si>
    <t xml:space="preserve"> - строительство начальной школы на 500 мест в с. Миайловка (софинансирование)</t>
  </si>
  <si>
    <t xml:space="preserve"> - на приобретение спортивного инвентаря (софинансирование)</t>
  </si>
  <si>
    <t>Отдел физической культуры и спорта</t>
  </si>
  <si>
    <t>Ремонт электрических сетей в с. Кремово ул. Луговая</t>
  </si>
  <si>
    <t>Ремонт электрических сетей с. Горное КТПН, ул. Молодежная</t>
  </si>
  <si>
    <t>Устройство канализационных септиков ФАП с. Дубки</t>
  </si>
  <si>
    <t>Устройство канализационных септиков ФАП с. Дальнее (94,6 т.р.), с. Песчаное (89,434 т.р.)</t>
  </si>
  <si>
    <t>Ремонт ЛЭП водозаборных скважин</t>
  </si>
  <si>
    <t>Михайловского муниципального района за 2019 год</t>
  </si>
  <si>
    <t>Ремонт водозаборной скважины в с. Кремово (промывка, восстановление)</t>
  </si>
  <si>
    <t>Капитальный ремонт водозаборной скважины №10036 в с. Михайловка</t>
  </si>
  <si>
    <t>Оборудование ЗСО водозаборных скважин с. Михайловка</t>
  </si>
  <si>
    <t>Оборудование ЗСО водозаборных скважин с. Ляличи</t>
  </si>
  <si>
    <t>Услуги по технологическому присоединению к электрическим сетям: водонапорной скважины № 855 (план - 28,382, факт - 11,353) и здания водонапорной башни со скважиной (план - 28,382, факт - 11,353)</t>
  </si>
  <si>
    <t>Актуализация схем теплоснабжения сельских поселений: Кремовское, Ивановское, Михайловское и Осиновское</t>
  </si>
  <si>
    <t>Разработка технических заданий и смет на проектирование строительства объектов ЖКХ</t>
  </si>
  <si>
    <t>Ремонт сбросного коллектора КНС с. Ляличи</t>
  </si>
  <si>
    <t>Содержание объектов электроснабжения (услуги автовышки)</t>
  </si>
  <si>
    <t>Разработка программы мониторинга объекта размещения ТКО</t>
  </si>
  <si>
    <t xml:space="preserve">Капитальный ремонт насосной станции с. Кремово (гарнизон) </t>
  </si>
  <si>
    <t>Ремонт КНС с. Ляличи (в т.ч. планировалась закупка оборудования - 952,155 тыс. руб., но не реал.)</t>
  </si>
  <si>
    <t>Капитальный ремонт насосного оборудования станции обезжелезивания в с. Абрамовка (в том числе приобретение оборудования план - 1099,671, факт - 1099,671)</t>
  </si>
  <si>
    <t>поставка оборудования</t>
  </si>
  <si>
    <t>Количество актуализированных схем</t>
  </si>
  <si>
    <t>Количество жителей, которым улучшили качество предост. ЖКУ</t>
  </si>
  <si>
    <t>тыс. чел</t>
  </si>
  <si>
    <t>шт.</t>
  </si>
  <si>
    <t>уровень износа сетей</t>
  </si>
  <si>
    <t xml:space="preserve"> %</t>
  </si>
  <si>
    <t>Протяженность отремонтированных сетей</t>
  </si>
  <si>
    <t>м</t>
  </si>
  <si>
    <t>Замена трансформаторной подстанции</t>
  </si>
  <si>
    <t>Количество септиков</t>
  </si>
  <si>
    <t>Протяженность отремонтированного коллектора</t>
  </si>
  <si>
    <t>Ремонт оборудовани я</t>
  </si>
  <si>
    <t>Ремонт насосной станции</t>
  </si>
  <si>
    <t>Ремонт скважины</t>
  </si>
  <si>
    <t>Ремонт ЛЭП</t>
  </si>
  <si>
    <t>шт</t>
  </si>
  <si>
    <t xml:space="preserve">Оборудование </t>
  </si>
  <si>
    <t>ед.</t>
  </si>
  <si>
    <t xml:space="preserve">Приобретение оборудования </t>
  </si>
  <si>
    <t>Отремонтировано скважин</t>
  </si>
  <si>
    <t>Оборудование ЗСО</t>
  </si>
  <si>
    <t>Количество присоединенных объектов</t>
  </si>
  <si>
    <t>Доля площади жилого фонда, обеспеч. Тв. Топливом</t>
  </si>
  <si>
    <t xml:space="preserve">  %</t>
  </si>
  <si>
    <t>Услуги автовышки</t>
  </si>
  <si>
    <t>час</t>
  </si>
  <si>
    <t>Программ мониторнига</t>
  </si>
  <si>
    <t>п.24 Проведен образовательный семинар для субъектов малого и среднего предпринимательства</t>
  </si>
  <si>
    <t>АММР</t>
  </si>
  <si>
    <t>Строительство ДК с. Первомайское</t>
  </si>
  <si>
    <t>увеличение количества посещений мероприятий</t>
  </si>
  <si>
    <t>увеличение количества участников платных мероприятий</t>
  </si>
  <si>
    <t>Строительный контроль</t>
  </si>
  <si>
    <t>Приобретение мебели</t>
  </si>
  <si>
    <t>МАУК ММР ЦКД "Первомайский"</t>
  </si>
  <si>
    <t>Обеспечение деятельности ДК с. Первомайское</t>
  </si>
  <si>
    <t>ПОДПРОГРАММА 1 Развитие культуры в Михайловском муниципальном районе на 2019-2021 гг.</t>
  </si>
  <si>
    <t>Итого по подпрограмме 1</t>
  </si>
  <si>
    <t>ПОДПРОГРАММА 2 Развитие культуры в Михайловском муниципальном районе на 2019-2021 гг.</t>
  </si>
  <si>
    <t>Мероприятия ММБУК ММР "МКИО"</t>
  </si>
  <si>
    <t>Итого по подпрограмме 2</t>
  </si>
  <si>
    <t>ПОДПРОГРАММА 3 Юные таланты Михайловского муниципального района» на 2019-2021 годы.</t>
  </si>
  <si>
    <t xml:space="preserve">Цель: Развитие творческих способностей детей и подростков Михайловского муниципального района. </t>
  </si>
  <si>
    <t>Мероприятия АММР</t>
  </si>
  <si>
    <t>Увеличение количества участников конкурсов разных уровней по отношению к прошлому году</t>
  </si>
  <si>
    <t>Иные расходы</t>
  </si>
  <si>
    <t>Иные расходы из средств местного бюджета</t>
  </si>
  <si>
    <t>Закупка оборудования для авиамодельного кружка (привлечение молодежи с целью обеспечения их занятости)</t>
  </si>
  <si>
    <t>Приобретение листовок  для проведения акций, направленных на профилактики наркомании</t>
  </si>
  <si>
    <t>Покупка баннера (привлечение трудных подростков к культурно-познавательным мероприятиям)</t>
  </si>
  <si>
    <t>Количество волонтеров, участвующих в работе по профилактике</t>
  </si>
  <si>
    <t>Количество обучающихся, принимающих участие в мероприятиях профилактических программ</t>
  </si>
  <si>
    <t>Количество культурно-досуговых и спортиных мероприятий</t>
  </si>
  <si>
    <t>участие в спортивных мероприятиях</t>
  </si>
  <si>
    <t>количество несовершеннолетних, вовлеченных в программные профилактические мероприятия</t>
  </si>
  <si>
    <t>Оснащение объектов спортивной инфраструктуры спортино-технологическим оборудованием в рамках федерального проекта "Спорт - норма жизни"</t>
  </si>
  <si>
    <t>Проверка сметной стоимости</t>
  </si>
  <si>
    <t>Количество детей-инвелидов, принявших участие в выезных мероприятиях</t>
  </si>
  <si>
    <t>Количество инвалидов, принявших участие в мероприятиях, направленных на социальную адаптацию в обществе</t>
  </si>
  <si>
    <t>увелич. колич. меропр. патиот. напр.</t>
  </si>
  <si>
    <t xml:space="preserve"> чел</t>
  </si>
  <si>
    <t>увелич.  молодежи, приним. уч. в проектах</t>
  </si>
  <si>
    <t xml:space="preserve">увелич. кол-ва молод. и детских обществ. объед. патриот. напр. по отн. к прошл. году </t>
  </si>
  <si>
    <t>увел. колич. молод. охвач. патриот. меропр.</t>
  </si>
  <si>
    <t>увелич. колич. молод., ставшей призерами и победит. различ. меропр.</t>
  </si>
  <si>
    <t>количество молодых семей, улучших жилищные условия</t>
  </si>
  <si>
    <t>Повышение квалификации муниципальных служащих</t>
  </si>
  <si>
    <t>Проведение мероприятий в соответствии с планом, утвержденном программой</t>
  </si>
  <si>
    <t>Изготовлены плакаты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</si>
</sst>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7"/>
      <name val="Times New Roman"/>
      <family val="1"/>
      <charset val="204"/>
    </font>
    <font>
      <i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applyFont="1" applyFill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1" fillId="0" borderId="2" xfId="0" applyFont="1" applyBorder="1"/>
    <xf numFmtId="0" fontId="1" fillId="0" borderId="0" xfId="0" applyFont="1" applyBorder="1"/>
    <xf numFmtId="0" fontId="4" fillId="4" borderId="1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2" borderId="0" xfId="0" applyFont="1" applyFill="1" applyBorder="1"/>
    <xf numFmtId="0" fontId="8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4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4" fillId="2" borderId="4" xfId="0" applyFont="1" applyFill="1" applyBorder="1"/>
    <xf numFmtId="2" fontId="14" fillId="2" borderId="5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1" fillId="5" borderId="0" xfId="0" applyFont="1" applyFill="1" applyBorder="1"/>
    <xf numFmtId="0" fontId="1" fillId="5" borderId="0" xfId="0" applyFont="1" applyFill="1"/>
    <xf numFmtId="0" fontId="4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1" fontId="1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6" fillId="0" borderId="0" xfId="0" applyFont="1"/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" fontId="8" fillId="5" borderId="1" xfId="0" applyNumberFormat="1" applyFont="1" applyFill="1" applyBorder="1" applyAlignment="1">
      <alignment vertical="top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/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467"/>
  <sheetViews>
    <sheetView tabSelected="1" topLeftCell="A412" workbookViewId="0">
      <selection activeCell="A466" sqref="A466"/>
    </sheetView>
  </sheetViews>
  <sheetFormatPr defaultRowHeight="12.75" x14ac:dyDescent="0.2"/>
  <cols>
    <col min="1" max="1" width="20.85546875" style="1" customWidth="1"/>
    <col min="2" max="2" width="11" style="74" customWidth="1"/>
    <col min="3" max="3" width="11.5703125" style="74" customWidth="1"/>
    <col min="4" max="4" width="10.5703125" style="74" customWidth="1"/>
    <col min="5" max="5" width="12.85546875" style="74" customWidth="1"/>
    <col min="6" max="6" width="10.140625" style="74" customWidth="1"/>
    <col min="7" max="7" width="11.28515625" style="74" customWidth="1"/>
    <col min="8" max="8" width="10.140625" style="74" customWidth="1"/>
    <col min="9" max="9" width="10.85546875" style="85" customWidth="1"/>
    <col min="10" max="10" width="5" style="85" customWidth="1"/>
    <col min="11" max="11" width="4.42578125" style="85" customWidth="1"/>
    <col min="12" max="12" width="5.85546875" style="85" customWidth="1"/>
    <col min="13" max="13" width="5.140625" style="85" customWidth="1"/>
    <col min="14" max="14" width="7" style="85" customWidth="1"/>
    <col min="15" max="15" width="9.140625" style="21"/>
    <col min="16" max="16" width="7.140625" style="21" customWidth="1"/>
    <col min="17" max="17" width="11.28515625" style="21" customWidth="1"/>
    <col min="18" max="18" width="8.85546875" style="21" customWidth="1"/>
    <col min="19" max="19" width="5.85546875" style="21" customWidth="1"/>
    <col min="20" max="20" width="6.42578125" style="21" customWidth="1"/>
    <col min="21" max="21" width="6.85546875" style="21" customWidth="1"/>
    <col min="22" max="24" width="6.28515625" style="21" customWidth="1"/>
    <col min="25" max="25" width="5.85546875" style="21" customWidth="1"/>
    <col min="26" max="27" width="9.140625" style="21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AA2" s="1"/>
    </row>
    <row r="3" spans="1:27" ht="18.75" x14ac:dyDescent="0.2">
      <c r="C3" s="119"/>
      <c r="D3" s="199" t="s">
        <v>0</v>
      </c>
      <c r="E3" s="200"/>
      <c r="F3" s="200"/>
      <c r="G3" s="200"/>
      <c r="H3" s="200"/>
      <c r="I3" s="86"/>
      <c r="AA3" s="1"/>
    </row>
    <row r="4" spans="1:27" ht="16.5" customHeight="1" x14ac:dyDescent="0.2">
      <c r="C4" s="201" t="s">
        <v>58</v>
      </c>
      <c r="D4" s="201"/>
      <c r="E4" s="201"/>
      <c r="F4" s="201"/>
      <c r="G4" s="201"/>
      <c r="H4" s="201"/>
      <c r="I4" s="201"/>
      <c r="AA4" s="1"/>
    </row>
    <row r="5" spans="1:27" ht="17.25" customHeight="1" x14ac:dyDescent="0.2">
      <c r="B5" s="87"/>
      <c r="C5" s="201" t="s">
        <v>226</v>
      </c>
      <c r="D5" s="201"/>
      <c r="E5" s="201"/>
      <c r="F5" s="201"/>
      <c r="G5" s="201"/>
      <c r="H5" s="201"/>
      <c r="I5" s="201"/>
      <c r="J5" s="88"/>
      <c r="AA5" s="1"/>
    </row>
    <row r="7" spans="1:27" ht="27" customHeight="1" x14ac:dyDescent="0.2">
      <c r="A7" s="202" t="s">
        <v>1</v>
      </c>
      <c r="B7" s="204" t="s">
        <v>2</v>
      </c>
      <c r="C7" s="204" t="s">
        <v>3</v>
      </c>
      <c r="D7" s="204"/>
      <c r="E7" s="204"/>
      <c r="F7" s="204"/>
      <c r="G7" s="204"/>
      <c r="H7" s="204"/>
      <c r="I7" s="202" t="s">
        <v>4</v>
      </c>
      <c r="J7" s="202"/>
      <c r="K7" s="202"/>
      <c r="L7" s="202"/>
      <c r="M7" s="202"/>
      <c r="N7" s="202"/>
      <c r="AA7" s="1"/>
    </row>
    <row r="8" spans="1:27" x14ac:dyDescent="0.2">
      <c r="A8" s="203"/>
      <c r="B8" s="205"/>
      <c r="C8" s="204" t="s">
        <v>5</v>
      </c>
      <c r="D8" s="204"/>
      <c r="E8" s="204" t="s">
        <v>6</v>
      </c>
      <c r="F8" s="204"/>
      <c r="G8" s="204" t="s">
        <v>7</v>
      </c>
      <c r="H8" s="204"/>
      <c r="I8" s="206" t="s">
        <v>113</v>
      </c>
      <c r="J8" s="206" t="s">
        <v>8</v>
      </c>
      <c r="K8" s="206" t="s">
        <v>9</v>
      </c>
      <c r="L8" s="206" t="s">
        <v>10</v>
      </c>
      <c r="M8" s="206" t="s">
        <v>6</v>
      </c>
      <c r="N8" s="206" t="s">
        <v>11</v>
      </c>
      <c r="AA8" s="1"/>
    </row>
    <row r="9" spans="1:27" x14ac:dyDescent="0.2">
      <c r="A9" s="203"/>
      <c r="B9" s="205"/>
      <c r="C9" s="207" t="s">
        <v>12</v>
      </c>
      <c r="D9" s="207" t="s">
        <v>13</v>
      </c>
      <c r="E9" s="207" t="s">
        <v>12</v>
      </c>
      <c r="F9" s="207" t="s">
        <v>13</v>
      </c>
      <c r="G9" s="207" t="s">
        <v>12</v>
      </c>
      <c r="H9" s="207" t="s">
        <v>13</v>
      </c>
      <c r="I9" s="206"/>
      <c r="J9" s="206"/>
      <c r="K9" s="206"/>
      <c r="L9" s="206"/>
      <c r="M9" s="206"/>
      <c r="N9" s="206"/>
      <c r="AA9" s="1"/>
    </row>
    <row r="10" spans="1:27" x14ac:dyDescent="0.2">
      <c r="A10" s="203"/>
      <c r="B10" s="205"/>
      <c r="C10" s="207"/>
      <c r="D10" s="207"/>
      <c r="E10" s="207"/>
      <c r="F10" s="207"/>
      <c r="G10" s="207"/>
      <c r="H10" s="207"/>
      <c r="I10" s="206"/>
      <c r="J10" s="206"/>
      <c r="K10" s="206"/>
      <c r="L10" s="206"/>
      <c r="M10" s="206"/>
      <c r="N10" s="206"/>
      <c r="AA10" s="1"/>
    </row>
    <row r="11" spans="1:27" x14ac:dyDescent="0.2">
      <c r="A11" s="112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  <c r="H11" s="113">
        <v>8</v>
      </c>
      <c r="I11" s="113">
        <v>9</v>
      </c>
      <c r="J11" s="121">
        <v>10</v>
      </c>
      <c r="K11" s="121">
        <v>11</v>
      </c>
      <c r="L11" s="121">
        <v>12</v>
      </c>
      <c r="M11" s="121">
        <v>12</v>
      </c>
      <c r="N11" s="121">
        <v>14</v>
      </c>
      <c r="AA11" s="1"/>
    </row>
    <row r="12" spans="1:27" ht="36" customHeight="1" x14ac:dyDescent="0.2">
      <c r="A12" s="211" t="s">
        <v>152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 customHeight="1" x14ac:dyDescent="0.2">
      <c r="A13" s="212" t="s">
        <v>153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">
      <c r="A14" s="212" t="s">
        <v>154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S14" s="1"/>
      <c r="T14" s="1"/>
      <c r="U14" s="1"/>
      <c r="V14" s="1"/>
      <c r="W14" s="1"/>
      <c r="X14" s="1"/>
      <c r="Y14" s="1"/>
      <c r="Z14" s="1"/>
      <c r="AA14" s="1"/>
    </row>
    <row r="15" spans="1:27" ht="85.5" customHeight="1" x14ac:dyDescent="0.2">
      <c r="A15" s="45" t="s">
        <v>155</v>
      </c>
      <c r="B15" s="118" t="s">
        <v>85</v>
      </c>
      <c r="C15" s="122">
        <f>C16+C17+C18</f>
        <v>1388.2980000000002</v>
      </c>
      <c r="D15" s="122">
        <f>D16+D17+D18</f>
        <v>0</v>
      </c>
      <c r="E15" s="122">
        <f>E16+E17+E18</f>
        <v>1414.577</v>
      </c>
      <c r="F15" s="122">
        <f>F16+F17+F18</f>
        <v>1414.577</v>
      </c>
      <c r="G15" s="122">
        <f>G16+G17+G18</f>
        <v>0</v>
      </c>
      <c r="H15" s="75">
        <v>0</v>
      </c>
      <c r="I15" s="118" t="s">
        <v>306</v>
      </c>
      <c r="J15" s="118" t="s">
        <v>258</v>
      </c>
      <c r="K15" s="118"/>
      <c r="L15" s="24">
        <v>1</v>
      </c>
      <c r="M15" s="24">
        <v>1</v>
      </c>
      <c r="N15" s="24">
        <v>1</v>
      </c>
    </row>
    <row r="16" spans="1:27" ht="13.5" customHeight="1" x14ac:dyDescent="0.2">
      <c r="A16" s="63" t="s">
        <v>44</v>
      </c>
      <c r="B16" s="118"/>
      <c r="C16" s="122">
        <v>350</v>
      </c>
      <c r="D16" s="122"/>
      <c r="E16" s="132">
        <v>350</v>
      </c>
      <c r="F16" s="122">
        <v>350</v>
      </c>
      <c r="G16" s="122">
        <v>0</v>
      </c>
      <c r="H16" s="75"/>
      <c r="I16" s="118"/>
      <c r="J16" s="118"/>
      <c r="K16" s="118"/>
      <c r="L16" s="118"/>
      <c r="M16" s="118"/>
      <c r="N16" s="118"/>
    </row>
    <row r="17" spans="1:730" ht="15.75" customHeight="1" x14ac:dyDescent="0.2">
      <c r="A17" s="63" t="s">
        <v>46</v>
      </c>
      <c r="B17" s="118"/>
      <c r="C17" s="122">
        <v>430.47800000000001</v>
      </c>
      <c r="D17" s="122"/>
      <c r="E17" s="132">
        <v>441.37400000000002</v>
      </c>
      <c r="F17" s="122">
        <v>441.37400000000002</v>
      </c>
      <c r="G17" s="122">
        <v>0</v>
      </c>
      <c r="H17" s="75"/>
      <c r="I17" s="118"/>
      <c r="J17" s="118"/>
      <c r="K17" s="118"/>
      <c r="L17" s="118"/>
      <c r="M17" s="118"/>
      <c r="N17" s="118"/>
    </row>
    <row r="18" spans="1:730" ht="12.75" customHeight="1" x14ac:dyDescent="0.2">
      <c r="A18" s="63" t="s">
        <v>54</v>
      </c>
      <c r="B18" s="118"/>
      <c r="C18" s="122">
        <v>607.82000000000005</v>
      </c>
      <c r="D18" s="122"/>
      <c r="E18" s="132">
        <v>623.20299999999997</v>
      </c>
      <c r="F18" s="122">
        <v>623.20299999999997</v>
      </c>
      <c r="G18" s="122">
        <v>0</v>
      </c>
      <c r="H18" s="75"/>
      <c r="I18" s="118"/>
      <c r="J18" s="118"/>
      <c r="K18" s="118"/>
      <c r="L18" s="118"/>
      <c r="M18" s="118"/>
      <c r="N18" s="118"/>
    </row>
    <row r="19" spans="1:730" x14ac:dyDescent="0.2">
      <c r="A19" s="32" t="s">
        <v>61</v>
      </c>
      <c r="B19" s="77"/>
      <c r="C19" s="76">
        <f t="shared" ref="C19:H21" si="0">C16</f>
        <v>350</v>
      </c>
      <c r="D19" s="76">
        <f t="shared" si="0"/>
        <v>0</v>
      </c>
      <c r="E19" s="76">
        <f t="shared" si="0"/>
        <v>350</v>
      </c>
      <c r="F19" s="76">
        <f t="shared" si="0"/>
        <v>350</v>
      </c>
      <c r="G19" s="76">
        <f t="shared" si="0"/>
        <v>0</v>
      </c>
      <c r="H19" s="76">
        <f t="shared" si="0"/>
        <v>0</v>
      </c>
      <c r="I19" s="89"/>
      <c r="J19" s="89"/>
      <c r="K19" s="90"/>
      <c r="L19" s="90"/>
      <c r="M19" s="90"/>
      <c r="N19" s="90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</row>
    <row r="20" spans="1:730" x14ac:dyDescent="0.2">
      <c r="A20" s="32" t="s">
        <v>21</v>
      </c>
      <c r="B20" s="77"/>
      <c r="C20" s="77">
        <f t="shared" si="0"/>
        <v>430.47800000000001</v>
      </c>
      <c r="D20" s="77">
        <f t="shared" si="0"/>
        <v>0</v>
      </c>
      <c r="E20" s="77">
        <f t="shared" si="0"/>
        <v>441.37400000000002</v>
      </c>
      <c r="F20" s="77">
        <f t="shared" si="0"/>
        <v>441.37400000000002</v>
      </c>
      <c r="G20" s="77">
        <f t="shared" si="0"/>
        <v>0</v>
      </c>
      <c r="H20" s="77">
        <f t="shared" si="0"/>
        <v>0</v>
      </c>
      <c r="I20" s="90"/>
      <c r="J20" s="90"/>
      <c r="K20" s="90"/>
      <c r="L20" s="90"/>
      <c r="M20" s="90"/>
      <c r="N20" s="90"/>
      <c r="S20" s="1"/>
      <c r="T20" s="1"/>
      <c r="U20" s="1"/>
      <c r="V20" s="1"/>
      <c r="W20" s="1"/>
      <c r="X20" s="1"/>
      <c r="Y20" s="1"/>
      <c r="Z20" s="1"/>
      <c r="AA20" s="1"/>
    </row>
    <row r="21" spans="1:730" x14ac:dyDescent="0.2">
      <c r="A21" s="32" t="s">
        <v>37</v>
      </c>
      <c r="B21" s="77"/>
      <c r="C21" s="77">
        <f t="shared" si="0"/>
        <v>607.82000000000005</v>
      </c>
      <c r="D21" s="77">
        <f t="shared" si="0"/>
        <v>0</v>
      </c>
      <c r="E21" s="77">
        <f t="shared" si="0"/>
        <v>623.20299999999997</v>
      </c>
      <c r="F21" s="77">
        <f t="shared" si="0"/>
        <v>623.20299999999997</v>
      </c>
      <c r="G21" s="77">
        <f t="shared" si="0"/>
        <v>0</v>
      </c>
      <c r="H21" s="77">
        <f t="shared" si="0"/>
        <v>0</v>
      </c>
      <c r="I21" s="90"/>
      <c r="J21" s="90"/>
      <c r="K21" s="90"/>
      <c r="L21" s="90"/>
      <c r="M21" s="90"/>
      <c r="N21" s="90"/>
      <c r="S21" s="1"/>
      <c r="T21" s="1"/>
      <c r="U21" s="1"/>
      <c r="V21" s="1"/>
      <c r="W21" s="1"/>
      <c r="X21" s="1"/>
      <c r="Y21" s="1"/>
      <c r="Z21" s="1"/>
      <c r="AA21" s="1"/>
    </row>
    <row r="22" spans="1:730" x14ac:dyDescent="0.2">
      <c r="A22" s="14" t="s">
        <v>20</v>
      </c>
      <c r="B22" s="12"/>
      <c r="C22" s="12">
        <f t="shared" ref="C22:H22" si="1">C19+C20+C21</f>
        <v>1388.2980000000002</v>
      </c>
      <c r="D22" s="12">
        <f t="shared" si="1"/>
        <v>0</v>
      </c>
      <c r="E22" s="12">
        <f t="shared" si="1"/>
        <v>1414.577</v>
      </c>
      <c r="F22" s="12">
        <f t="shared" si="1"/>
        <v>1414.577</v>
      </c>
      <c r="G22" s="12">
        <f t="shared" si="1"/>
        <v>0</v>
      </c>
      <c r="H22" s="12">
        <f t="shared" si="1"/>
        <v>0</v>
      </c>
      <c r="I22" s="91"/>
      <c r="J22" s="91"/>
      <c r="K22" s="91"/>
      <c r="L22" s="91"/>
      <c r="M22" s="91"/>
      <c r="N22" s="91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</row>
    <row r="23" spans="1:730" ht="23.25" customHeight="1" x14ac:dyDescent="0.2">
      <c r="A23" s="211" t="s">
        <v>193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S23" s="1"/>
      <c r="T23" s="1"/>
      <c r="U23" s="1"/>
      <c r="V23" s="1"/>
      <c r="W23" s="1"/>
      <c r="X23" s="1"/>
      <c r="Y23" s="1"/>
      <c r="Z23" s="1"/>
      <c r="AA23" s="1"/>
    </row>
    <row r="24" spans="1:730" ht="27.75" customHeight="1" x14ac:dyDescent="0.2">
      <c r="A24" s="212" t="s">
        <v>194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S24" s="1"/>
      <c r="T24" s="1"/>
      <c r="U24" s="1"/>
      <c r="V24" s="1"/>
      <c r="W24" s="1"/>
      <c r="X24" s="1"/>
      <c r="Y24" s="1"/>
      <c r="Z24" s="1"/>
      <c r="AA24" s="1"/>
    </row>
    <row r="25" spans="1:730" ht="54.75" customHeight="1" x14ac:dyDescent="0.2">
      <c r="A25" s="212" t="s">
        <v>195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S25" s="1"/>
      <c r="T25" s="1"/>
      <c r="U25" s="1"/>
      <c r="V25" s="1"/>
      <c r="W25" s="1"/>
      <c r="X25" s="1"/>
      <c r="Y25" s="1"/>
      <c r="Z25" s="1"/>
      <c r="AA25" s="1"/>
    </row>
    <row r="26" spans="1:730" ht="32.25" customHeight="1" x14ac:dyDescent="0.2">
      <c r="A26" s="39" t="s">
        <v>64</v>
      </c>
      <c r="B26" s="118" t="s">
        <v>40</v>
      </c>
      <c r="C26" s="122">
        <v>12906</v>
      </c>
      <c r="D26" s="122">
        <v>675</v>
      </c>
      <c r="E26" s="122">
        <v>14684.2</v>
      </c>
      <c r="F26" s="122">
        <v>1370.6</v>
      </c>
      <c r="G26" s="122">
        <v>14682.1</v>
      </c>
      <c r="H26" s="122">
        <v>1315.3</v>
      </c>
      <c r="I26" s="118" t="s">
        <v>55</v>
      </c>
      <c r="J26" s="122" t="s">
        <v>56</v>
      </c>
      <c r="K26" s="118"/>
      <c r="L26" s="118">
        <v>71.599999999999994</v>
      </c>
      <c r="M26" s="118"/>
      <c r="N26" s="118">
        <v>100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ht="26.25" customHeight="1" x14ac:dyDescent="0.2">
      <c r="A27" s="39" t="s">
        <v>65</v>
      </c>
      <c r="B27" s="118" t="s">
        <v>40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18" t="s">
        <v>57</v>
      </c>
      <c r="J27" s="122" t="s">
        <v>56</v>
      </c>
      <c r="K27" s="118"/>
      <c r="L27" s="118">
        <v>37</v>
      </c>
      <c r="M27" s="118"/>
      <c r="N27" s="118">
        <v>100</v>
      </c>
      <c r="S27" s="1"/>
      <c r="T27" s="1"/>
      <c r="U27" s="1"/>
      <c r="V27" s="1"/>
      <c r="W27" s="1"/>
      <c r="X27" s="1"/>
      <c r="Y27" s="1"/>
      <c r="Z27" s="1"/>
      <c r="AA27" s="1"/>
    </row>
    <row r="28" spans="1:730" ht="26.25" customHeight="1" x14ac:dyDescent="0.2">
      <c r="A28" s="45" t="s">
        <v>66</v>
      </c>
      <c r="B28" s="118" t="s">
        <v>40</v>
      </c>
      <c r="C28" s="122">
        <v>0</v>
      </c>
      <c r="D28" s="122"/>
      <c r="E28" s="122">
        <v>0</v>
      </c>
      <c r="F28" s="122">
        <v>0</v>
      </c>
      <c r="G28" s="122">
        <v>0</v>
      </c>
      <c r="H28" s="122">
        <v>0</v>
      </c>
      <c r="I28" s="118" t="s">
        <v>112</v>
      </c>
      <c r="J28" s="122" t="s">
        <v>56</v>
      </c>
      <c r="K28" s="118"/>
      <c r="L28" s="118">
        <v>58.3</v>
      </c>
      <c r="M28" s="118"/>
      <c r="N28" s="118">
        <v>67.400000000000006</v>
      </c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6" t="s">
        <v>61</v>
      </c>
      <c r="B29" s="78"/>
      <c r="C29" s="78">
        <f t="shared" ref="C29:H29" si="2">C26+C27+C28</f>
        <v>12906</v>
      </c>
      <c r="D29" s="78">
        <f t="shared" si="2"/>
        <v>675</v>
      </c>
      <c r="E29" s="78">
        <f t="shared" si="2"/>
        <v>14684.2</v>
      </c>
      <c r="F29" s="78">
        <f t="shared" si="2"/>
        <v>1370.6</v>
      </c>
      <c r="G29" s="78">
        <f t="shared" si="2"/>
        <v>14682.1</v>
      </c>
      <c r="H29" s="78">
        <f t="shared" si="2"/>
        <v>1315.3</v>
      </c>
      <c r="I29" s="78"/>
      <c r="J29" s="78"/>
      <c r="K29" s="78"/>
      <c r="L29" s="78"/>
      <c r="M29" s="78"/>
      <c r="N29" s="78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14" t="s">
        <v>23</v>
      </c>
      <c r="B30" s="27"/>
      <c r="C30" s="27">
        <f t="shared" ref="C30:H30" si="3">C29</f>
        <v>12906</v>
      </c>
      <c r="D30" s="27">
        <f t="shared" si="3"/>
        <v>675</v>
      </c>
      <c r="E30" s="27">
        <f t="shared" si="3"/>
        <v>14684.2</v>
      </c>
      <c r="F30" s="27">
        <f t="shared" si="3"/>
        <v>1370.6</v>
      </c>
      <c r="G30" s="27">
        <f t="shared" si="3"/>
        <v>14682.1</v>
      </c>
      <c r="H30" s="27">
        <f t="shared" si="3"/>
        <v>1315.3</v>
      </c>
      <c r="I30" s="4"/>
      <c r="J30" s="4"/>
      <c r="K30" s="4"/>
      <c r="L30" s="4"/>
      <c r="M30" s="4"/>
      <c r="N30" s="4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S31" s="1"/>
      <c r="T31" s="1"/>
      <c r="U31" s="1"/>
      <c r="V31" s="1"/>
      <c r="W31" s="1"/>
      <c r="X31" s="1"/>
      <c r="Y31" s="1"/>
      <c r="Z31" s="1"/>
      <c r="AA31" s="1"/>
    </row>
    <row r="32" spans="1:730" ht="36" customHeight="1" x14ac:dyDescent="0.2">
      <c r="A32" s="211" t="s">
        <v>174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S32" s="1"/>
      <c r="T32" s="1"/>
      <c r="U32" s="1"/>
      <c r="V32" s="1"/>
      <c r="W32" s="1"/>
      <c r="X32" s="1"/>
      <c r="Y32" s="1"/>
      <c r="Z32" s="1"/>
      <c r="AA32" s="1"/>
    </row>
    <row r="33" spans="1:27" ht="90" customHeight="1" x14ac:dyDescent="0.2">
      <c r="A33" s="212" t="s">
        <v>74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S33" s="1"/>
      <c r="T33" s="1"/>
      <c r="U33" s="1"/>
      <c r="V33" s="1"/>
      <c r="W33" s="1"/>
      <c r="X33" s="1"/>
      <c r="Y33" s="1"/>
      <c r="Z33" s="1"/>
      <c r="AA33" s="1"/>
    </row>
    <row r="34" spans="1:27" ht="119.25" customHeight="1" x14ac:dyDescent="0.2">
      <c r="A34" s="212" t="s">
        <v>75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S34" s="1"/>
      <c r="T34" s="1"/>
      <c r="U34" s="1"/>
      <c r="V34" s="1"/>
      <c r="W34" s="1"/>
      <c r="X34" s="1"/>
      <c r="Y34" s="1"/>
      <c r="Z34" s="1"/>
      <c r="AA34" s="1"/>
    </row>
    <row r="35" spans="1:27" ht="41.25" customHeight="1" x14ac:dyDescent="0.2">
      <c r="A35" s="33" t="s">
        <v>92</v>
      </c>
      <c r="B35" s="118" t="s">
        <v>24</v>
      </c>
      <c r="C35" s="118"/>
      <c r="D35" s="118"/>
      <c r="E35" s="118"/>
      <c r="F35" s="118"/>
      <c r="G35" s="118"/>
      <c r="H35" s="118"/>
      <c r="I35" s="120"/>
      <c r="J35" s="120"/>
      <c r="K35" s="120"/>
      <c r="L35" s="120"/>
      <c r="M35" s="120"/>
      <c r="N35" s="12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67.5" customHeight="1" x14ac:dyDescent="0.2">
      <c r="A36" s="147" t="s">
        <v>107</v>
      </c>
      <c r="B36" s="145"/>
      <c r="C36" s="145">
        <v>88840</v>
      </c>
      <c r="D36" s="145"/>
      <c r="E36" s="145">
        <v>107440</v>
      </c>
      <c r="F36" s="145"/>
      <c r="G36" s="145">
        <v>107440</v>
      </c>
      <c r="H36" s="145"/>
      <c r="I36" s="93"/>
      <c r="J36" s="93"/>
      <c r="K36" s="93"/>
      <c r="L36" s="93"/>
      <c r="M36" s="93"/>
      <c r="N36" s="9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1.25" customHeight="1" x14ac:dyDescent="0.2">
      <c r="A37" s="147" t="s">
        <v>135</v>
      </c>
      <c r="B37" s="145"/>
      <c r="C37" s="145">
        <f t="shared" ref="C37:H37" si="4">C38+C39+C40</f>
        <v>9848.8119999999999</v>
      </c>
      <c r="D37" s="145">
        <f t="shared" si="4"/>
        <v>0</v>
      </c>
      <c r="E37" s="145">
        <f t="shared" si="4"/>
        <v>89418.985000000001</v>
      </c>
      <c r="F37" s="145">
        <f t="shared" si="4"/>
        <v>0</v>
      </c>
      <c r="G37" s="145">
        <f t="shared" si="4"/>
        <v>76877.063999999998</v>
      </c>
      <c r="H37" s="145">
        <f t="shared" si="4"/>
        <v>0</v>
      </c>
      <c r="I37" s="146"/>
      <c r="J37" s="146"/>
      <c r="K37" s="146"/>
      <c r="L37" s="93"/>
      <c r="M37" s="93"/>
      <c r="N37" s="9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66" t="s">
        <v>44</v>
      </c>
      <c r="B38" s="71"/>
      <c r="C38" s="71">
        <f t="shared" ref="C38:H38" si="5">C42+C45+C48+C51+C53+C57</f>
        <v>3600</v>
      </c>
      <c r="D38" s="71">
        <f t="shared" si="5"/>
        <v>0</v>
      </c>
      <c r="E38" s="71">
        <f t="shared" si="5"/>
        <v>62899.562999999995</v>
      </c>
      <c r="F38" s="71">
        <f t="shared" si="5"/>
        <v>0</v>
      </c>
      <c r="G38" s="71">
        <f t="shared" si="5"/>
        <v>62787.147999999994</v>
      </c>
      <c r="H38" s="71">
        <f t="shared" si="5"/>
        <v>0</v>
      </c>
      <c r="I38" s="93"/>
      <c r="J38" s="93"/>
      <c r="K38" s="93"/>
      <c r="L38" s="93"/>
      <c r="M38" s="93"/>
      <c r="N38" s="9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6" t="s">
        <v>46</v>
      </c>
      <c r="B39" s="71"/>
      <c r="C39" s="71">
        <f t="shared" ref="C39:H39" si="6">C43+C46+C49+C54+C58</f>
        <v>6248.8119999999999</v>
      </c>
      <c r="D39" s="71">
        <f t="shared" si="6"/>
        <v>0</v>
      </c>
      <c r="E39" s="71">
        <f t="shared" si="6"/>
        <v>24741.316000000003</v>
      </c>
      <c r="F39" s="71">
        <f t="shared" si="6"/>
        <v>0</v>
      </c>
      <c r="G39" s="71">
        <f t="shared" si="6"/>
        <v>12311.81</v>
      </c>
      <c r="H39" s="71">
        <f t="shared" si="6"/>
        <v>0</v>
      </c>
      <c r="I39" s="93"/>
      <c r="J39" s="93"/>
      <c r="K39" s="93"/>
      <c r="L39" s="93"/>
      <c r="M39" s="93"/>
      <c r="N39" s="9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66" t="s">
        <v>54</v>
      </c>
      <c r="B40" s="71"/>
      <c r="C40" s="71">
        <f t="shared" ref="C40:H40" si="7">C55</f>
        <v>0</v>
      </c>
      <c r="D40" s="71">
        <f t="shared" si="7"/>
        <v>0</v>
      </c>
      <c r="E40" s="71">
        <f t="shared" si="7"/>
        <v>1778.106</v>
      </c>
      <c r="F40" s="71">
        <f t="shared" si="7"/>
        <v>0</v>
      </c>
      <c r="G40" s="71">
        <f t="shared" si="7"/>
        <v>1778.106</v>
      </c>
      <c r="H40" s="71">
        <f t="shared" si="7"/>
        <v>0</v>
      </c>
      <c r="I40" s="93"/>
      <c r="J40" s="93"/>
      <c r="K40" s="93"/>
      <c r="L40" s="93"/>
      <c r="M40" s="93"/>
      <c r="N40" s="9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7.75" customHeight="1" x14ac:dyDescent="0.2">
      <c r="A41" s="20" t="s">
        <v>286</v>
      </c>
      <c r="B41" s="79"/>
      <c r="C41" s="79">
        <f>C42</f>
        <v>3220.607</v>
      </c>
      <c r="D41" s="79">
        <f>D42</f>
        <v>0</v>
      </c>
      <c r="E41" s="79">
        <f>E42</f>
        <v>60648.245999999999</v>
      </c>
      <c r="F41" s="79">
        <f>F42</f>
        <v>0</v>
      </c>
      <c r="G41" s="79">
        <f>G42</f>
        <v>60535.830999999998</v>
      </c>
      <c r="H41" s="79"/>
      <c r="I41" s="92"/>
      <c r="J41" s="92"/>
      <c r="K41" s="92"/>
      <c r="L41" s="92"/>
      <c r="M41" s="92"/>
      <c r="N41" s="9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65" t="s">
        <v>44</v>
      </c>
      <c r="B42" s="79"/>
      <c r="C42" s="79">
        <v>3220.607</v>
      </c>
      <c r="D42" s="79"/>
      <c r="E42" s="79">
        <v>60648.245999999999</v>
      </c>
      <c r="F42" s="79"/>
      <c r="G42" s="79">
        <v>60535.830999999998</v>
      </c>
      <c r="H42" s="79"/>
      <c r="I42" s="92"/>
      <c r="J42" s="92"/>
      <c r="K42" s="92"/>
      <c r="L42" s="92"/>
      <c r="M42" s="92"/>
      <c r="N42" s="9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65" t="s">
        <v>46</v>
      </c>
      <c r="B43" s="79"/>
      <c r="C43" s="79">
        <v>4607.2449999999999</v>
      </c>
      <c r="D43" s="79"/>
      <c r="E43" s="79"/>
      <c r="F43" s="79"/>
      <c r="G43" s="79">
        <v>0</v>
      </c>
      <c r="H43" s="79"/>
      <c r="I43" s="92"/>
      <c r="J43" s="92"/>
      <c r="K43" s="92"/>
      <c r="L43" s="92"/>
      <c r="M43" s="92"/>
      <c r="N43" s="9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7.75" customHeight="1" x14ac:dyDescent="0.2">
      <c r="A44" s="30" t="s">
        <v>134</v>
      </c>
      <c r="B44" s="79"/>
      <c r="C44" s="79">
        <f t="shared" ref="C44:H44" si="8">C45</f>
        <v>0</v>
      </c>
      <c r="D44" s="79">
        <f t="shared" si="8"/>
        <v>0</v>
      </c>
      <c r="E44" s="79">
        <f t="shared" si="8"/>
        <v>0</v>
      </c>
      <c r="F44" s="79">
        <f t="shared" si="8"/>
        <v>0</v>
      </c>
      <c r="G44" s="79">
        <f t="shared" si="8"/>
        <v>0</v>
      </c>
      <c r="H44" s="79">
        <f t="shared" si="8"/>
        <v>0</v>
      </c>
      <c r="I44" s="92"/>
      <c r="J44" s="92"/>
      <c r="K44" s="92"/>
      <c r="L44" s="92"/>
      <c r="M44" s="92"/>
      <c r="N44" s="9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65" t="s">
        <v>44</v>
      </c>
      <c r="B45" s="79"/>
      <c r="C45" s="79">
        <v>0</v>
      </c>
      <c r="D45" s="79"/>
      <c r="E45" s="79">
        <v>0</v>
      </c>
      <c r="F45" s="79"/>
      <c r="G45" s="79">
        <v>0</v>
      </c>
      <c r="H45" s="79"/>
      <c r="I45" s="92"/>
      <c r="J45" s="92"/>
      <c r="K45" s="92"/>
      <c r="L45" s="92"/>
      <c r="M45" s="92"/>
      <c r="N45" s="9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65" t="s">
        <v>46</v>
      </c>
      <c r="B46" s="79"/>
      <c r="C46" s="79">
        <v>0</v>
      </c>
      <c r="D46" s="79"/>
      <c r="E46" s="79">
        <v>0</v>
      </c>
      <c r="F46" s="79"/>
      <c r="G46" s="79">
        <v>0</v>
      </c>
      <c r="H46" s="79"/>
      <c r="I46" s="92"/>
      <c r="J46" s="92"/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67.5" customHeight="1" x14ac:dyDescent="0.2">
      <c r="A47" s="30" t="s">
        <v>177</v>
      </c>
      <c r="B47" s="79"/>
      <c r="C47" s="79">
        <f t="shared" ref="C47:H47" si="9">C48+C49</f>
        <v>2020.96</v>
      </c>
      <c r="D47" s="79">
        <f t="shared" si="9"/>
        <v>0</v>
      </c>
      <c r="E47" s="79">
        <f t="shared" si="9"/>
        <v>17461.049000000003</v>
      </c>
      <c r="F47" s="79">
        <f t="shared" si="9"/>
        <v>0</v>
      </c>
      <c r="G47" s="79">
        <f t="shared" si="9"/>
        <v>12967.543</v>
      </c>
      <c r="H47" s="79">
        <f t="shared" si="9"/>
        <v>0</v>
      </c>
      <c r="I47" s="92"/>
      <c r="J47" s="92"/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65" t="s">
        <v>44</v>
      </c>
      <c r="B48" s="79"/>
      <c r="C48" s="79">
        <v>379.39299999999997</v>
      </c>
      <c r="D48" s="79"/>
      <c r="E48" s="79">
        <v>898.202</v>
      </c>
      <c r="F48" s="79"/>
      <c r="G48" s="79">
        <v>898.202</v>
      </c>
      <c r="H48" s="79"/>
      <c r="I48" s="92"/>
      <c r="J48" s="92"/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65" t="s">
        <v>46</v>
      </c>
      <c r="B49" s="79"/>
      <c r="C49" s="79">
        <v>1641.567</v>
      </c>
      <c r="D49" s="79"/>
      <c r="E49" s="79">
        <v>16562.847000000002</v>
      </c>
      <c r="F49" s="79"/>
      <c r="G49" s="79">
        <v>12069.341</v>
      </c>
      <c r="H49" s="79"/>
      <c r="I49" s="92"/>
      <c r="J49" s="92"/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51" customHeight="1" x14ac:dyDescent="0.2">
      <c r="A50" s="30" t="s">
        <v>178</v>
      </c>
      <c r="B50" s="79"/>
      <c r="C50" s="79">
        <f t="shared" ref="C50:H50" si="10">C51</f>
        <v>0</v>
      </c>
      <c r="D50" s="79">
        <f t="shared" si="10"/>
        <v>0</v>
      </c>
      <c r="E50" s="79">
        <f t="shared" si="10"/>
        <v>0</v>
      </c>
      <c r="F50" s="79">
        <f t="shared" si="10"/>
        <v>0</v>
      </c>
      <c r="G50" s="79">
        <f t="shared" si="10"/>
        <v>0</v>
      </c>
      <c r="H50" s="79">
        <f t="shared" si="10"/>
        <v>0</v>
      </c>
      <c r="I50" s="92"/>
      <c r="J50" s="92"/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65" t="s">
        <v>44</v>
      </c>
      <c r="B51" s="79"/>
      <c r="C51" s="79">
        <v>0</v>
      </c>
      <c r="D51" s="79"/>
      <c r="E51" s="79">
        <v>0</v>
      </c>
      <c r="F51" s="79"/>
      <c r="G51" s="79">
        <v>0</v>
      </c>
      <c r="H51" s="79"/>
      <c r="I51" s="92"/>
      <c r="J51" s="92"/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2" customHeight="1" x14ac:dyDescent="0.2">
      <c r="A52" s="30" t="s">
        <v>217</v>
      </c>
      <c r="B52" s="79"/>
      <c r="C52" s="79">
        <f t="shared" ref="C52:G52" si="11">C53+C54</f>
        <v>0</v>
      </c>
      <c r="D52" s="79">
        <f t="shared" si="11"/>
        <v>0</v>
      </c>
      <c r="E52" s="79">
        <f t="shared" si="11"/>
        <v>1595.5840000000001</v>
      </c>
      <c r="F52" s="79">
        <f t="shared" si="11"/>
        <v>0</v>
      </c>
      <c r="G52" s="79">
        <f t="shared" si="11"/>
        <v>1595.5840000000001</v>
      </c>
      <c r="H52" s="79"/>
      <c r="I52" s="92"/>
      <c r="J52" s="92"/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65" t="s">
        <v>44</v>
      </c>
      <c r="B53" s="79"/>
      <c r="C53" s="79">
        <v>0</v>
      </c>
      <c r="D53" s="79"/>
      <c r="E53" s="79">
        <v>1353.115</v>
      </c>
      <c r="F53" s="79"/>
      <c r="G53" s="79">
        <v>1353.115</v>
      </c>
      <c r="H53" s="79"/>
      <c r="I53" s="92"/>
      <c r="J53" s="92"/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65" t="s">
        <v>46</v>
      </c>
      <c r="B54" s="79"/>
      <c r="C54" s="79">
        <v>0</v>
      </c>
      <c r="D54" s="79"/>
      <c r="E54" s="79">
        <v>242.46899999999999</v>
      </c>
      <c r="F54" s="79"/>
      <c r="G54" s="79">
        <v>242.46899999999999</v>
      </c>
      <c r="H54" s="79"/>
      <c r="I54" s="92"/>
      <c r="J54" s="92"/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65" t="s">
        <v>54</v>
      </c>
      <c r="B55" s="79"/>
      <c r="C55" s="79">
        <v>0</v>
      </c>
      <c r="D55" s="79"/>
      <c r="E55" s="79">
        <v>1778.106</v>
      </c>
      <c r="F55" s="79"/>
      <c r="G55" s="79">
        <v>1778.106</v>
      </c>
      <c r="H55" s="79"/>
      <c r="I55" s="92"/>
      <c r="J55" s="92"/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54" customHeight="1" x14ac:dyDescent="0.2">
      <c r="A56" s="30" t="s">
        <v>218</v>
      </c>
      <c r="B56" s="79"/>
      <c r="C56" s="79">
        <f t="shared" ref="C56:H56" si="12">C57+C58</f>
        <v>0</v>
      </c>
      <c r="D56" s="79">
        <f t="shared" si="12"/>
        <v>0</v>
      </c>
      <c r="E56" s="79">
        <f t="shared" si="12"/>
        <v>7936</v>
      </c>
      <c r="F56" s="79">
        <f t="shared" si="12"/>
        <v>0</v>
      </c>
      <c r="G56" s="79">
        <f t="shared" si="12"/>
        <v>0</v>
      </c>
      <c r="H56" s="79">
        <f t="shared" si="12"/>
        <v>0</v>
      </c>
      <c r="I56" s="92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65" t="s">
        <v>44</v>
      </c>
      <c r="B57" s="79"/>
      <c r="C57" s="79">
        <v>0</v>
      </c>
      <c r="D57" s="79"/>
      <c r="E57" s="79">
        <v>0</v>
      </c>
      <c r="F57" s="79"/>
      <c r="G57" s="79">
        <v>0</v>
      </c>
      <c r="H57" s="79"/>
      <c r="I57" s="92"/>
      <c r="J57" s="92"/>
      <c r="K57" s="92"/>
      <c r="L57" s="92"/>
      <c r="M57" s="92"/>
      <c r="N57" s="9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65" t="s">
        <v>46</v>
      </c>
      <c r="B58" s="79"/>
      <c r="C58" s="79">
        <v>0</v>
      </c>
      <c r="D58" s="79"/>
      <c r="E58" s="79">
        <v>7936</v>
      </c>
      <c r="F58" s="79"/>
      <c r="G58" s="79">
        <v>0</v>
      </c>
      <c r="H58" s="79"/>
      <c r="I58" s="92"/>
      <c r="J58" s="92"/>
      <c r="K58" s="92"/>
      <c r="L58" s="92"/>
      <c r="M58" s="92"/>
      <c r="N58" s="9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51" x14ac:dyDescent="0.2">
      <c r="A59" s="148" t="s">
        <v>179</v>
      </c>
      <c r="B59" s="145"/>
      <c r="C59" s="145">
        <f t="shared" ref="C59:H59" si="13">C60+C61</f>
        <v>3200</v>
      </c>
      <c r="D59" s="145">
        <f t="shared" si="13"/>
        <v>0</v>
      </c>
      <c r="E59" s="145">
        <f t="shared" si="13"/>
        <v>3008.93</v>
      </c>
      <c r="F59" s="145">
        <f t="shared" si="13"/>
        <v>0</v>
      </c>
      <c r="G59" s="145">
        <f t="shared" si="13"/>
        <v>3008.93</v>
      </c>
      <c r="H59" s="145">
        <f t="shared" si="13"/>
        <v>0</v>
      </c>
      <c r="I59" s="146"/>
      <c r="J59" s="146"/>
      <c r="K59" s="146"/>
      <c r="L59" s="146"/>
      <c r="M59" s="146"/>
      <c r="N59" s="14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65" t="s">
        <v>44</v>
      </c>
      <c r="B60" s="79"/>
      <c r="C60" s="79">
        <v>0</v>
      </c>
      <c r="D60" s="79"/>
      <c r="E60" s="79">
        <v>75</v>
      </c>
      <c r="F60" s="79"/>
      <c r="G60" s="79">
        <v>75</v>
      </c>
      <c r="H60" s="79"/>
      <c r="I60" s="92"/>
      <c r="J60" s="92"/>
      <c r="K60" s="92"/>
      <c r="L60" s="92"/>
      <c r="M60" s="92"/>
      <c r="N60" s="9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65" t="s">
        <v>46</v>
      </c>
      <c r="B61" s="79"/>
      <c r="C61" s="79">
        <v>3200</v>
      </c>
      <c r="D61" s="79"/>
      <c r="E61" s="79">
        <v>2933.93</v>
      </c>
      <c r="F61" s="79"/>
      <c r="G61" s="79">
        <v>2933.93</v>
      </c>
      <c r="H61" s="79"/>
      <c r="I61" s="92"/>
      <c r="J61" s="92"/>
      <c r="K61" s="92"/>
      <c r="L61" s="92"/>
      <c r="M61" s="92"/>
      <c r="N61" s="9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7.25" customHeight="1" x14ac:dyDescent="0.2">
      <c r="A62" s="147" t="s">
        <v>136</v>
      </c>
      <c r="B62" s="145"/>
      <c r="C62" s="145">
        <f>C63+C64</f>
        <v>3900</v>
      </c>
      <c r="D62" s="145">
        <f>D63+D64</f>
        <v>0</v>
      </c>
      <c r="E62" s="145">
        <f>E63+E64</f>
        <v>4535.9319999999998</v>
      </c>
      <c r="F62" s="145">
        <f>F63+F64</f>
        <v>0</v>
      </c>
      <c r="G62" s="145">
        <f>G63+G64</f>
        <v>4535.9319999999998</v>
      </c>
      <c r="H62" s="145"/>
      <c r="I62" s="146"/>
      <c r="J62" s="93"/>
      <c r="K62" s="93"/>
      <c r="L62" s="93"/>
      <c r="M62" s="93"/>
      <c r="N62" s="9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30" t="s">
        <v>45</v>
      </c>
      <c r="B63" s="79"/>
      <c r="C63" s="79">
        <v>900</v>
      </c>
      <c r="D63" s="79">
        <v>0</v>
      </c>
      <c r="E63" s="79">
        <v>1037.5899999999999</v>
      </c>
      <c r="F63" s="79">
        <v>0</v>
      </c>
      <c r="G63" s="79">
        <v>1037.5899999999999</v>
      </c>
      <c r="H63" s="79"/>
      <c r="I63" s="92"/>
      <c r="J63" s="92"/>
      <c r="K63" s="92"/>
      <c r="L63" s="92"/>
      <c r="M63" s="92"/>
      <c r="N63" s="9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30" t="s">
        <v>43</v>
      </c>
      <c r="B64" s="79"/>
      <c r="C64" s="79">
        <v>3000</v>
      </c>
      <c r="D64" s="79">
        <v>0</v>
      </c>
      <c r="E64" s="79">
        <v>3498.3420000000001</v>
      </c>
      <c r="F64" s="79">
        <v>0</v>
      </c>
      <c r="G64" s="79">
        <v>3498.3420000000001</v>
      </c>
      <c r="H64" s="79"/>
      <c r="I64" s="92"/>
      <c r="J64" s="92"/>
      <c r="K64" s="92"/>
      <c r="L64" s="92"/>
      <c r="M64" s="92"/>
      <c r="N64" s="9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94.25" customHeight="1" x14ac:dyDescent="0.2">
      <c r="A65" s="147" t="s">
        <v>181</v>
      </c>
      <c r="B65" s="145"/>
      <c r="C65" s="145">
        <f>C66</f>
        <v>291581</v>
      </c>
      <c r="D65" s="145">
        <f>D66</f>
        <v>0</v>
      </c>
      <c r="E65" s="145">
        <f>E66</f>
        <v>294925.97200000001</v>
      </c>
      <c r="F65" s="145">
        <f>F66</f>
        <v>0</v>
      </c>
      <c r="G65" s="145">
        <f>G66</f>
        <v>294925.97200000001</v>
      </c>
      <c r="H65" s="145"/>
      <c r="I65" s="146"/>
      <c r="J65" s="93"/>
      <c r="K65" s="93"/>
      <c r="L65" s="93"/>
      <c r="M65" s="93"/>
      <c r="N65" s="9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60" t="s">
        <v>46</v>
      </c>
      <c r="B66" s="79"/>
      <c r="C66" s="79">
        <v>291581</v>
      </c>
      <c r="D66" s="79"/>
      <c r="E66" s="79">
        <v>294925.97200000001</v>
      </c>
      <c r="F66" s="79"/>
      <c r="G66" s="79">
        <v>294925.97200000001</v>
      </c>
      <c r="H66" s="79"/>
      <c r="I66" s="92"/>
      <c r="J66" s="92"/>
      <c r="K66" s="92"/>
      <c r="L66" s="92"/>
      <c r="M66" s="92"/>
      <c r="N66" s="9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.75" customHeight="1" x14ac:dyDescent="0.2">
      <c r="A67" s="149" t="s">
        <v>180</v>
      </c>
      <c r="B67" s="145"/>
      <c r="C67" s="145">
        <f>C68</f>
        <v>17985.2</v>
      </c>
      <c r="D67" s="145">
        <f>D68</f>
        <v>0</v>
      </c>
      <c r="E67" s="145">
        <f>E68</f>
        <v>17985.2</v>
      </c>
      <c r="F67" s="145">
        <f>F68</f>
        <v>0</v>
      </c>
      <c r="G67" s="145">
        <f>G68</f>
        <v>16107.752</v>
      </c>
      <c r="H67" s="145"/>
      <c r="I67" s="93"/>
      <c r="J67" s="93"/>
      <c r="K67" s="93"/>
      <c r="L67" s="93"/>
      <c r="M67" s="93"/>
      <c r="N67" s="9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60" t="s">
        <v>46</v>
      </c>
      <c r="B68" s="79"/>
      <c r="C68" s="79">
        <v>17985.2</v>
      </c>
      <c r="D68" s="79"/>
      <c r="E68" s="79">
        <v>17985.2</v>
      </c>
      <c r="F68" s="79"/>
      <c r="G68" s="79">
        <v>16107.752</v>
      </c>
      <c r="H68" s="79"/>
      <c r="I68" s="92"/>
      <c r="J68" s="92"/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14" t="s">
        <v>104</v>
      </c>
      <c r="B69" s="12"/>
      <c r="C69" s="12">
        <f>C70+C71+C72</f>
        <v>415355.01199999999</v>
      </c>
      <c r="D69" s="12">
        <f>D70+D71+D72</f>
        <v>0</v>
      </c>
      <c r="E69" s="12">
        <f>E70+E71+E72</f>
        <v>517315.01900000003</v>
      </c>
      <c r="F69" s="12">
        <f>F70+F71+F72</f>
        <v>0</v>
      </c>
      <c r="G69" s="12">
        <f>G70+G71+G72</f>
        <v>502895.65</v>
      </c>
      <c r="H69" s="12"/>
      <c r="I69" s="91"/>
      <c r="J69" s="91"/>
      <c r="K69" s="91"/>
      <c r="L69" s="91"/>
      <c r="M69" s="91"/>
      <c r="N69" s="9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32" t="s">
        <v>61</v>
      </c>
      <c r="B70" s="77"/>
      <c r="C70" s="77">
        <f>C36+C38+C60+C63</f>
        <v>93340</v>
      </c>
      <c r="D70" s="77">
        <f>D36+D38+D60+D63</f>
        <v>0</v>
      </c>
      <c r="E70" s="77">
        <f>E36+E38+E60+E63</f>
        <v>171452.15299999999</v>
      </c>
      <c r="F70" s="77">
        <f>F36+F38+F60+F63</f>
        <v>0</v>
      </c>
      <c r="G70" s="77">
        <f>G36+G38+G60+G63</f>
        <v>171339.73799999998</v>
      </c>
      <c r="H70" s="77"/>
      <c r="I70" s="89"/>
      <c r="J70" s="89"/>
      <c r="K70" s="89"/>
      <c r="L70" s="89"/>
      <c r="M70" s="89"/>
      <c r="N70" s="8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6" t="s">
        <v>21</v>
      </c>
      <c r="B71" s="80"/>
      <c r="C71" s="80">
        <f>C39+C61+C64+C66+C68</f>
        <v>322015.01199999999</v>
      </c>
      <c r="D71" s="80">
        <f>D39+D61+D64+D66+D68</f>
        <v>0</v>
      </c>
      <c r="E71" s="80">
        <f>E39+E61+E64+E66+E68</f>
        <v>344084.76</v>
      </c>
      <c r="F71" s="80">
        <f>F39+F61+F64+F66+F68</f>
        <v>0</v>
      </c>
      <c r="G71" s="80">
        <f>G39+G61+G64+G66+G68</f>
        <v>329777.80599999998</v>
      </c>
      <c r="H71" s="80"/>
      <c r="I71" s="94"/>
      <c r="J71" s="94"/>
      <c r="K71" s="94"/>
      <c r="L71" s="94"/>
      <c r="M71" s="94"/>
      <c r="N71" s="9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6" t="s">
        <v>37</v>
      </c>
      <c r="B72" s="80"/>
      <c r="C72" s="80">
        <f>C40</f>
        <v>0</v>
      </c>
      <c r="D72" s="80">
        <f>D40</f>
        <v>0</v>
      </c>
      <c r="E72" s="80">
        <f>E40</f>
        <v>1778.106</v>
      </c>
      <c r="F72" s="80">
        <f>F40</f>
        <v>0</v>
      </c>
      <c r="G72" s="80">
        <f>G40</f>
        <v>1778.106</v>
      </c>
      <c r="H72" s="80"/>
      <c r="I72" s="94"/>
      <c r="J72" s="94"/>
      <c r="K72" s="94"/>
      <c r="L72" s="94"/>
      <c r="M72" s="94"/>
      <c r="N72" s="9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54" customHeight="1" x14ac:dyDescent="0.2">
      <c r="A73" s="29" t="s">
        <v>93</v>
      </c>
      <c r="B73" s="79"/>
      <c r="C73" s="79"/>
      <c r="D73" s="79"/>
      <c r="E73" s="79"/>
      <c r="F73" s="79"/>
      <c r="G73" s="79"/>
      <c r="H73" s="79"/>
      <c r="I73" s="92"/>
      <c r="J73" s="92"/>
      <c r="K73" s="92"/>
      <c r="L73" s="92"/>
      <c r="M73" s="92"/>
      <c r="N73" s="9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69" customHeight="1" x14ac:dyDescent="0.2">
      <c r="A74" s="144" t="s">
        <v>108</v>
      </c>
      <c r="B74" s="145"/>
      <c r="C74" s="145">
        <f>C75+C76</f>
        <v>36910</v>
      </c>
      <c r="D74" s="145">
        <f>D75+D76</f>
        <v>0</v>
      </c>
      <c r="E74" s="145">
        <f>E75+E76</f>
        <v>47210</v>
      </c>
      <c r="F74" s="145">
        <f>F75+F76</f>
        <v>0</v>
      </c>
      <c r="G74" s="145">
        <f>G75+G76</f>
        <v>47210</v>
      </c>
      <c r="H74" s="145"/>
      <c r="I74" s="146"/>
      <c r="J74" s="146"/>
      <c r="K74" s="146"/>
      <c r="L74" s="146"/>
      <c r="M74" s="146"/>
      <c r="N74" s="14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34" t="s">
        <v>44</v>
      </c>
      <c r="B75" s="79"/>
      <c r="C75" s="79">
        <v>36910</v>
      </c>
      <c r="D75" s="79"/>
      <c r="E75" s="79">
        <v>47210</v>
      </c>
      <c r="F75" s="79"/>
      <c r="G75" s="79">
        <v>47210</v>
      </c>
      <c r="H75" s="79"/>
      <c r="I75" s="92"/>
      <c r="J75" s="92"/>
      <c r="K75" s="92"/>
      <c r="L75" s="92"/>
      <c r="M75" s="92"/>
      <c r="N75" s="9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30" t="s">
        <v>46</v>
      </c>
      <c r="B76" s="79"/>
      <c r="C76" s="79">
        <v>0</v>
      </c>
      <c r="D76" s="79">
        <f>D79+D84</f>
        <v>0</v>
      </c>
      <c r="E76" s="79">
        <v>0</v>
      </c>
      <c r="F76" s="79">
        <f>F79+F84</f>
        <v>0</v>
      </c>
      <c r="G76" s="79">
        <v>0</v>
      </c>
      <c r="H76" s="79"/>
      <c r="I76" s="92"/>
      <c r="J76" s="92"/>
      <c r="K76" s="92"/>
      <c r="L76" s="92"/>
      <c r="M76" s="92"/>
      <c r="N76" s="9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53.25" customHeight="1" x14ac:dyDescent="0.2">
      <c r="A77" s="147" t="s">
        <v>109</v>
      </c>
      <c r="B77" s="145"/>
      <c r="C77" s="145">
        <f>C78+C79</f>
        <v>2369.587</v>
      </c>
      <c r="D77" s="145">
        <f>D78+D79</f>
        <v>0</v>
      </c>
      <c r="E77" s="145">
        <f>E78+E79</f>
        <v>10725.922999999999</v>
      </c>
      <c r="F77" s="145">
        <f>F78+F79</f>
        <v>0</v>
      </c>
      <c r="G77" s="145">
        <f>G78+G79</f>
        <v>9440.7720000000008</v>
      </c>
      <c r="H77" s="145"/>
      <c r="I77" s="146"/>
      <c r="J77" s="146"/>
      <c r="K77" s="146"/>
      <c r="L77" s="146"/>
      <c r="M77" s="146"/>
      <c r="N77" s="14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66" t="s">
        <v>44</v>
      </c>
      <c r="B78" s="71"/>
      <c r="C78" s="71">
        <f>C81+C83</f>
        <v>1000</v>
      </c>
      <c r="D78" s="71">
        <f>D81+D83</f>
        <v>0</v>
      </c>
      <c r="E78" s="71">
        <f>E81+E83</f>
        <v>9272.2209999999995</v>
      </c>
      <c r="F78" s="71">
        <f>F81+F83</f>
        <v>0</v>
      </c>
      <c r="G78" s="71">
        <f>G81+G83</f>
        <v>8302.969000000001</v>
      </c>
      <c r="H78" s="71"/>
      <c r="I78" s="93"/>
      <c r="J78" s="93"/>
      <c r="K78" s="93"/>
      <c r="L78" s="93"/>
      <c r="M78" s="93"/>
      <c r="N78" s="9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66" t="s">
        <v>46</v>
      </c>
      <c r="B79" s="71"/>
      <c r="C79" s="71">
        <f>C84</f>
        <v>1369.587</v>
      </c>
      <c r="D79" s="71">
        <f>D84</f>
        <v>0</v>
      </c>
      <c r="E79" s="71">
        <f>E84</f>
        <v>1453.702</v>
      </c>
      <c r="F79" s="71">
        <f>F84</f>
        <v>0</v>
      </c>
      <c r="G79" s="71">
        <f>G84</f>
        <v>1137.8030000000001</v>
      </c>
      <c r="H79" s="71"/>
      <c r="I79" s="93"/>
      <c r="J79" s="93"/>
      <c r="K79" s="93"/>
      <c r="L79" s="93"/>
      <c r="M79" s="93"/>
      <c r="N79" s="9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1.25" customHeight="1" x14ac:dyDescent="0.2">
      <c r="A80" s="20" t="s">
        <v>286</v>
      </c>
      <c r="B80" s="79"/>
      <c r="C80" s="79">
        <f>C81</f>
        <v>700.26800000000003</v>
      </c>
      <c r="D80" s="79">
        <f>D81</f>
        <v>0</v>
      </c>
      <c r="E80" s="79">
        <f>E81</f>
        <v>9227.2610000000004</v>
      </c>
      <c r="F80" s="79">
        <f>F81</f>
        <v>0</v>
      </c>
      <c r="G80" s="79">
        <f>G81</f>
        <v>8267.7790000000005</v>
      </c>
      <c r="H80" s="79"/>
      <c r="I80" s="92"/>
      <c r="J80" s="92"/>
      <c r="K80" s="92"/>
      <c r="L80" s="92"/>
      <c r="M80" s="92"/>
      <c r="N80" s="9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65" t="s">
        <v>44</v>
      </c>
      <c r="B81" s="79"/>
      <c r="C81" s="79">
        <v>700.26800000000003</v>
      </c>
      <c r="D81" s="79"/>
      <c r="E81" s="79">
        <v>9227.2610000000004</v>
      </c>
      <c r="F81" s="79"/>
      <c r="G81" s="79">
        <v>8267.7790000000005</v>
      </c>
      <c r="H81" s="79"/>
      <c r="I81" s="92"/>
      <c r="J81" s="92"/>
      <c r="K81" s="92"/>
      <c r="L81" s="92"/>
      <c r="M81" s="92"/>
      <c r="N81" s="9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58.5" customHeight="1" x14ac:dyDescent="0.2">
      <c r="A82" s="30" t="s">
        <v>175</v>
      </c>
      <c r="B82" s="79"/>
      <c r="C82" s="79">
        <f>C83+C84</f>
        <v>1669.319</v>
      </c>
      <c r="D82" s="79">
        <f>D83+D84</f>
        <v>0</v>
      </c>
      <c r="E82" s="79">
        <f>E83+E84</f>
        <v>1498.662</v>
      </c>
      <c r="F82" s="79">
        <f>F83+F84</f>
        <v>0</v>
      </c>
      <c r="G82" s="79">
        <f>G83+G84</f>
        <v>1172.9930000000002</v>
      </c>
      <c r="H82" s="79"/>
      <c r="I82" s="92"/>
      <c r="J82" s="92"/>
      <c r="K82" s="92"/>
      <c r="L82" s="92"/>
      <c r="M82" s="92"/>
      <c r="N82" s="9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A83" s="65" t="s">
        <v>44</v>
      </c>
      <c r="B83" s="79"/>
      <c r="C83" s="79">
        <v>299.73200000000003</v>
      </c>
      <c r="D83" s="79"/>
      <c r="E83" s="79">
        <v>44.96</v>
      </c>
      <c r="F83" s="79"/>
      <c r="G83" s="79">
        <v>35.19</v>
      </c>
      <c r="H83" s="79"/>
      <c r="I83" s="92"/>
      <c r="J83" s="92"/>
      <c r="K83" s="92"/>
      <c r="L83" s="92"/>
      <c r="M83" s="92"/>
      <c r="N83" s="9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A84" s="65" t="s">
        <v>46</v>
      </c>
      <c r="B84" s="79"/>
      <c r="C84" s="79">
        <v>1369.587</v>
      </c>
      <c r="D84" s="79"/>
      <c r="E84" s="79">
        <v>1453.702</v>
      </c>
      <c r="F84" s="79"/>
      <c r="G84" s="79">
        <v>1137.8030000000001</v>
      </c>
      <c r="H84" s="79"/>
      <c r="I84" s="92"/>
      <c r="J84" s="92"/>
      <c r="K84" s="92"/>
      <c r="L84" s="92"/>
      <c r="M84" s="92"/>
      <c r="N84" s="9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8.75" customHeight="1" x14ac:dyDescent="0.2">
      <c r="A85" s="147" t="s">
        <v>110</v>
      </c>
      <c r="B85" s="145"/>
      <c r="C85" s="145">
        <f>C86+C87</f>
        <v>86703</v>
      </c>
      <c r="D85" s="145">
        <f>D86+D87</f>
        <v>0</v>
      </c>
      <c r="E85" s="145">
        <f>E86+E87</f>
        <v>86703</v>
      </c>
      <c r="F85" s="145">
        <f>F86+F87</f>
        <v>0</v>
      </c>
      <c r="G85" s="145">
        <f>G86+G87</f>
        <v>86703</v>
      </c>
      <c r="H85" s="145"/>
      <c r="I85" s="146"/>
      <c r="J85" s="146"/>
      <c r="K85" s="146"/>
      <c r="L85" s="146"/>
      <c r="M85" s="146"/>
      <c r="N85" s="14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">
      <c r="A86" s="30" t="s">
        <v>44</v>
      </c>
      <c r="B86" s="79"/>
      <c r="C86" s="79"/>
      <c r="D86" s="79"/>
      <c r="F86" s="79"/>
      <c r="H86" s="79"/>
      <c r="I86" s="92"/>
      <c r="J86" s="92"/>
      <c r="K86" s="92"/>
      <c r="L86" s="92"/>
      <c r="M86" s="92"/>
      <c r="N86" s="9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">
      <c r="A87" s="30" t="s">
        <v>46</v>
      </c>
      <c r="B87" s="79"/>
      <c r="C87" s="79">
        <v>86703</v>
      </c>
      <c r="D87" s="79"/>
      <c r="E87" s="79">
        <v>86703</v>
      </c>
      <c r="F87" s="79"/>
      <c r="G87" s="79">
        <v>86703</v>
      </c>
      <c r="H87" s="79"/>
      <c r="I87" s="92"/>
      <c r="J87" s="92"/>
      <c r="K87" s="92"/>
      <c r="L87" s="92"/>
      <c r="M87" s="92"/>
      <c r="N87" s="9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52.5" customHeight="1" x14ac:dyDescent="0.2">
      <c r="A88" s="147" t="s">
        <v>176</v>
      </c>
      <c r="B88" s="145"/>
      <c r="C88" s="145">
        <f>C89+C90</f>
        <v>0</v>
      </c>
      <c r="D88" s="145">
        <f>D89+D90</f>
        <v>0</v>
      </c>
      <c r="E88" s="145">
        <f>E89+E90</f>
        <v>826.90700000000004</v>
      </c>
      <c r="F88" s="145">
        <f>F89+F90</f>
        <v>0</v>
      </c>
      <c r="G88" s="145">
        <f>G89+G90</f>
        <v>553.04300000000001</v>
      </c>
      <c r="H88" s="145"/>
      <c r="I88" s="146"/>
      <c r="J88" s="146"/>
      <c r="K88" s="146"/>
      <c r="L88" s="146"/>
      <c r="M88" s="146"/>
      <c r="N88" s="14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">
      <c r="A89" s="30" t="s">
        <v>44</v>
      </c>
      <c r="B89" s="79"/>
      <c r="C89" s="79">
        <v>0</v>
      </c>
      <c r="D89" s="79"/>
      <c r="E89" s="74">
        <v>30</v>
      </c>
      <c r="F89" s="79"/>
      <c r="G89" s="74">
        <v>30</v>
      </c>
      <c r="H89" s="79"/>
      <c r="I89" s="92"/>
      <c r="J89" s="92"/>
      <c r="K89" s="92"/>
      <c r="L89" s="92"/>
      <c r="M89" s="92"/>
      <c r="N89" s="9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">
      <c r="A90" s="30" t="s">
        <v>46</v>
      </c>
      <c r="B90" s="79"/>
      <c r="C90" s="79">
        <v>0</v>
      </c>
      <c r="D90" s="79"/>
      <c r="E90" s="79">
        <v>796.90700000000004</v>
      </c>
      <c r="F90" s="79"/>
      <c r="G90" s="79">
        <v>523.04300000000001</v>
      </c>
      <c r="H90" s="79"/>
      <c r="I90" s="92"/>
      <c r="J90" s="92"/>
      <c r="K90" s="92"/>
      <c r="L90" s="92"/>
      <c r="M90" s="92"/>
      <c r="N90" s="9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51" x14ac:dyDescent="0.2">
      <c r="A91" s="14" t="s">
        <v>105</v>
      </c>
      <c r="B91" s="12"/>
      <c r="C91" s="12">
        <f>C92+C93</f>
        <v>125982.587</v>
      </c>
      <c r="D91" s="12">
        <f>D92+D93</f>
        <v>0</v>
      </c>
      <c r="E91" s="12">
        <f>E92+E93</f>
        <v>145465.83000000002</v>
      </c>
      <c r="F91" s="12">
        <f>F92+F93</f>
        <v>0</v>
      </c>
      <c r="G91" s="12">
        <f>G92+G93</f>
        <v>143906.815</v>
      </c>
      <c r="H91" s="12"/>
      <c r="I91" s="91"/>
      <c r="J91" s="91"/>
      <c r="K91" s="91"/>
      <c r="L91" s="91"/>
      <c r="M91" s="91"/>
      <c r="N91" s="91"/>
    </row>
    <row r="92" spans="1:27" x14ac:dyDescent="0.2">
      <c r="A92" s="32" t="s">
        <v>61</v>
      </c>
      <c r="B92" s="77"/>
      <c r="C92" s="77">
        <f t="shared" ref="C92:G93" si="14">C75+C78+C86+C89</f>
        <v>37910</v>
      </c>
      <c r="D92" s="77">
        <f t="shared" si="14"/>
        <v>0</v>
      </c>
      <c r="E92" s="77">
        <f t="shared" si="14"/>
        <v>56512.220999999998</v>
      </c>
      <c r="F92" s="77">
        <f t="shared" si="14"/>
        <v>0</v>
      </c>
      <c r="G92" s="77">
        <f t="shared" si="14"/>
        <v>55542.968999999997</v>
      </c>
      <c r="H92" s="77"/>
      <c r="I92" s="89"/>
      <c r="J92" s="89"/>
      <c r="K92" s="89"/>
      <c r="L92" s="89"/>
      <c r="M92" s="89"/>
      <c r="N92" s="89"/>
    </row>
    <row r="93" spans="1:27" x14ac:dyDescent="0.2">
      <c r="A93" s="6" t="s">
        <v>21</v>
      </c>
      <c r="B93" s="80"/>
      <c r="C93" s="80">
        <f t="shared" si="14"/>
        <v>88072.587</v>
      </c>
      <c r="D93" s="80">
        <f t="shared" si="14"/>
        <v>0</v>
      </c>
      <c r="E93" s="80">
        <f t="shared" si="14"/>
        <v>88953.609000000011</v>
      </c>
      <c r="F93" s="80">
        <f t="shared" si="14"/>
        <v>0</v>
      </c>
      <c r="G93" s="80">
        <f t="shared" si="14"/>
        <v>88363.846000000005</v>
      </c>
      <c r="H93" s="80"/>
      <c r="I93" s="94"/>
      <c r="J93" s="94"/>
      <c r="K93" s="94"/>
      <c r="L93" s="94"/>
      <c r="M93" s="94"/>
      <c r="N93" s="94"/>
    </row>
    <row r="94" spans="1:27" ht="54" customHeight="1" x14ac:dyDescent="0.2">
      <c r="A94" s="29" t="s">
        <v>76</v>
      </c>
      <c r="B94" s="79"/>
      <c r="C94" s="79"/>
      <c r="D94" s="79"/>
      <c r="E94" s="79"/>
      <c r="F94" s="79"/>
      <c r="G94" s="79"/>
      <c r="H94" s="79"/>
      <c r="I94" s="92"/>
      <c r="J94" s="92"/>
      <c r="K94" s="92"/>
      <c r="L94" s="92"/>
      <c r="M94" s="92"/>
      <c r="N94" s="92"/>
    </row>
    <row r="95" spans="1:27" ht="67.5" customHeight="1" x14ac:dyDescent="0.2">
      <c r="A95" s="30" t="s">
        <v>59</v>
      </c>
      <c r="B95" s="79"/>
      <c r="C95" s="79">
        <v>24053</v>
      </c>
      <c r="D95" s="79"/>
      <c r="E95" s="79">
        <v>27513</v>
      </c>
      <c r="F95" s="79"/>
      <c r="G95" s="79">
        <v>27513</v>
      </c>
      <c r="H95" s="79"/>
      <c r="I95" s="92"/>
      <c r="J95" s="92"/>
      <c r="K95" s="92"/>
      <c r="L95" s="92"/>
      <c r="M95" s="92"/>
      <c r="N95" s="92"/>
    </row>
    <row r="96" spans="1:27" ht="42.75" customHeight="1" x14ac:dyDescent="0.2">
      <c r="A96" s="30" t="s">
        <v>47</v>
      </c>
      <c r="B96" s="79"/>
      <c r="C96" s="79">
        <f>C97+C98</f>
        <v>0</v>
      </c>
      <c r="D96" s="79">
        <f>D97+D98</f>
        <v>0</v>
      </c>
      <c r="E96" s="79">
        <f>E97+E98</f>
        <v>1102.537</v>
      </c>
      <c r="F96" s="79">
        <f>F97+F98</f>
        <v>0</v>
      </c>
      <c r="G96" s="79">
        <f>G97+G98</f>
        <v>1102.537</v>
      </c>
      <c r="H96" s="79"/>
      <c r="I96" s="92"/>
      <c r="J96" s="92"/>
      <c r="K96" s="92"/>
      <c r="L96" s="92"/>
      <c r="M96" s="92"/>
      <c r="N96" s="92"/>
    </row>
    <row r="97" spans="1:27" x14ac:dyDescent="0.2">
      <c r="A97" s="30" t="s">
        <v>44</v>
      </c>
      <c r="B97" s="79"/>
      <c r="C97" s="79">
        <f>C99+C101</f>
        <v>0</v>
      </c>
      <c r="D97" s="79">
        <f>D99+D101</f>
        <v>0</v>
      </c>
      <c r="E97" s="79">
        <f>E99+E101</f>
        <v>1045.7270000000001</v>
      </c>
      <c r="F97" s="79">
        <f>F99+F101</f>
        <v>0</v>
      </c>
      <c r="G97" s="79">
        <f>G99+G101</f>
        <v>1045.7270000000001</v>
      </c>
      <c r="H97" s="79"/>
      <c r="I97" s="92"/>
      <c r="J97" s="92"/>
      <c r="K97" s="92"/>
      <c r="L97" s="92"/>
      <c r="M97" s="92"/>
      <c r="N97" s="9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">
      <c r="A98" s="30" t="s">
        <v>46</v>
      </c>
      <c r="B98" s="79"/>
      <c r="C98" s="79">
        <f>C102</f>
        <v>0</v>
      </c>
      <c r="D98" s="79"/>
      <c r="E98" s="79">
        <v>56.81</v>
      </c>
      <c r="F98" s="79"/>
      <c r="G98" s="79">
        <v>56.81</v>
      </c>
      <c r="H98" s="79"/>
      <c r="I98" s="92"/>
      <c r="J98" s="92"/>
      <c r="K98" s="92"/>
      <c r="L98" s="92"/>
      <c r="M98" s="92"/>
      <c r="N98" s="9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5.5" customHeight="1" x14ac:dyDescent="0.2">
      <c r="A99" s="30" t="s">
        <v>287</v>
      </c>
      <c r="B99" s="156"/>
      <c r="C99" s="156"/>
      <c r="D99" s="156">
        <f>D100+D101</f>
        <v>0</v>
      </c>
      <c r="E99" s="156">
        <v>1043.9690000000001</v>
      </c>
      <c r="F99" s="156">
        <f>F100+F101</f>
        <v>0</v>
      </c>
      <c r="G99" s="156">
        <v>1043.9690000000001</v>
      </c>
      <c r="H99" s="156"/>
      <c r="I99" s="157"/>
      <c r="J99" s="157"/>
      <c r="K99" s="157"/>
      <c r="L99" s="157"/>
      <c r="M99" s="157"/>
      <c r="N99" s="15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39" customHeight="1" x14ac:dyDescent="0.2">
      <c r="A100" s="30" t="s">
        <v>219</v>
      </c>
      <c r="B100" s="156"/>
      <c r="C100" s="156">
        <f>C101+C102</f>
        <v>0</v>
      </c>
      <c r="D100" s="156">
        <f>D101+D102</f>
        <v>0</v>
      </c>
      <c r="E100" s="156">
        <f>E101+E102</f>
        <v>58.568000000000005</v>
      </c>
      <c r="F100" s="156">
        <f>F101+F102</f>
        <v>0</v>
      </c>
      <c r="G100" s="156">
        <f>G101+G102</f>
        <v>58.568000000000005</v>
      </c>
      <c r="H100" s="156"/>
      <c r="I100" s="157"/>
      <c r="J100" s="157"/>
      <c r="K100" s="157"/>
      <c r="L100" s="157"/>
      <c r="M100" s="157"/>
      <c r="N100" s="15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">
      <c r="A101" s="30" t="s">
        <v>44</v>
      </c>
      <c r="B101" s="79"/>
      <c r="C101" s="79">
        <v>0</v>
      </c>
      <c r="D101" s="79"/>
      <c r="E101" s="158">
        <v>1.758</v>
      </c>
      <c r="F101" s="79"/>
      <c r="G101" s="158">
        <v>1.758</v>
      </c>
      <c r="H101" s="79"/>
      <c r="I101" s="92"/>
      <c r="J101" s="92"/>
      <c r="K101" s="92"/>
      <c r="L101" s="92"/>
      <c r="M101" s="92"/>
      <c r="N101" s="9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">
      <c r="A102" s="30" t="s">
        <v>46</v>
      </c>
      <c r="B102" s="79"/>
      <c r="C102" s="79">
        <v>0</v>
      </c>
      <c r="D102" s="79"/>
      <c r="E102" s="79">
        <v>56.81</v>
      </c>
      <c r="F102" s="79"/>
      <c r="G102" s="79">
        <v>56.81</v>
      </c>
      <c r="H102" s="79"/>
      <c r="I102" s="92"/>
      <c r="J102" s="92"/>
      <c r="K102" s="92"/>
      <c r="L102" s="92"/>
      <c r="M102" s="92"/>
      <c r="N102" s="9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52.5" customHeight="1" x14ac:dyDescent="0.2">
      <c r="A103" s="155" t="s">
        <v>176</v>
      </c>
      <c r="B103" s="156"/>
      <c r="C103" s="156">
        <f>C104+C105</f>
        <v>0</v>
      </c>
      <c r="D103" s="156">
        <f>D104+D105</f>
        <v>0</v>
      </c>
      <c r="E103" s="156">
        <f>E104+E105</f>
        <v>360.45499999999998</v>
      </c>
      <c r="F103" s="156">
        <f>F104+F105</f>
        <v>0</v>
      </c>
      <c r="G103" s="156">
        <f>G104+G105</f>
        <v>360.45499999999998</v>
      </c>
      <c r="H103" s="156"/>
      <c r="I103" s="157"/>
      <c r="J103" s="157"/>
      <c r="K103" s="157"/>
      <c r="L103" s="157"/>
      <c r="M103" s="157"/>
      <c r="N103" s="15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">
      <c r="A104" s="30" t="s">
        <v>44</v>
      </c>
      <c r="B104" s="79"/>
      <c r="C104" s="79">
        <v>0</v>
      </c>
      <c r="D104" s="79"/>
      <c r="E104" s="158">
        <v>15</v>
      </c>
      <c r="F104" s="79"/>
      <c r="G104" s="158">
        <v>15</v>
      </c>
      <c r="H104" s="79"/>
      <c r="I104" s="92"/>
      <c r="J104" s="92"/>
      <c r="K104" s="92"/>
      <c r="L104" s="92"/>
      <c r="M104" s="92"/>
      <c r="N104" s="9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">
      <c r="A105" s="30" t="s">
        <v>46</v>
      </c>
      <c r="B105" s="79"/>
      <c r="C105" s="79">
        <v>0</v>
      </c>
      <c r="D105" s="79"/>
      <c r="E105" s="79">
        <v>345.45499999999998</v>
      </c>
      <c r="F105" s="79"/>
      <c r="G105" s="79">
        <v>345.45499999999998</v>
      </c>
      <c r="H105" s="79"/>
      <c r="I105" s="92"/>
      <c r="J105" s="92"/>
      <c r="K105" s="92"/>
      <c r="L105" s="92"/>
      <c r="M105" s="92"/>
      <c r="N105" s="9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1" customHeight="1" x14ac:dyDescent="0.2">
      <c r="A106" s="14" t="s">
        <v>62</v>
      </c>
      <c r="B106" s="12"/>
      <c r="C106" s="12">
        <f>C107+C108</f>
        <v>24053</v>
      </c>
      <c r="D106" s="12">
        <f>D107+D108</f>
        <v>0</v>
      </c>
      <c r="E106" s="12">
        <f>E107+E108</f>
        <v>28975.991999999998</v>
      </c>
      <c r="F106" s="12">
        <f>F107+F108</f>
        <v>0</v>
      </c>
      <c r="G106" s="12">
        <f>G107+G108</f>
        <v>28975.991999999998</v>
      </c>
      <c r="H106" s="12"/>
      <c r="I106" s="91"/>
      <c r="J106" s="91"/>
      <c r="K106" s="91"/>
      <c r="L106" s="91"/>
      <c r="M106" s="91"/>
      <c r="N106" s="91"/>
    </row>
    <row r="107" spans="1:27" x14ac:dyDescent="0.2">
      <c r="A107" s="32" t="s">
        <v>61</v>
      </c>
      <c r="B107" s="77"/>
      <c r="C107" s="77">
        <f>C95+C97+C104</f>
        <v>24053</v>
      </c>
      <c r="D107" s="77">
        <f>D95+D97+D104</f>
        <v>0</v>
      </c>
      <c r="E107" s="77">
        <f>E95+E97+E104</f>
        <v>28573.726999999999</v>
      </c>
      <c r="F107" s="77">
        <f>F95+F97+F104</f>
        <v>0</v>
      </c>
      <c r="G107" s="77">
        <f>G95+G97+G104</f>
        <v>28573.726999999999</v>
      </c>
      <c r="H107" s="77"/>
      <c r="I107" s="89"/>
      <c r="J107" s="89"/>
      <c r="K107" s="89"/>
      <c r="L107" s="89"/>
      <c r="M107" s="89"/>
      <c r="N107" s="89"/>
    </row>
    <row r="108" spans="1:27" x14ac:dyDescent="0.2">
      <c r="A108" s="6" t="s">
        <v>21</v>
      </c>
      <c r="B108" s="80"/>
      <c r="C108" s="77">
        <f>C98+C105</f>
        <v>0</v>
      </c>
      <c r="D108" s="77">
        <f>D96+D98+D105</f>
        <v>0</v>
      </c>
      <c r="E108" s="77">
        <f>E98+E105</f>
        <v>402.26499999999999</v>
      </c>
      <c r="F108" s="77">
        <f>F96+F98+F105</f>
        <v>0</v>
      </c>
      <c r="G108" s="77">
        <f>G98+G105</f>
        <v>402.26499999999999</v>
      </c>
      <c r="H108" s="80"/>
      <c r="I108" s="94"/>
      <c r="J108" s="94"/>
      <c r="K108" s="94"/>
      <c r="L108" s="94"/>
      <c r="M108" s="94"/>
      <c r="N108" s="94"/>
    </row>
    <row r="109" spans="1:27" s="31" customFormat="1" ht="67.5" customHeight="1" x14ac:dyDescent="0.2">
      <c r="A109" s="29" t="s">
        <v>94</v>
      </c>
      <c r="B109" s="79"/>
      <c r="C109" s="79"/>
      <c r="D109" s="79"/>
      <c r="E109" s="79"/>
      <c r="F109" s="79"/>
      <c r="G109" s="79"/>
      <c r="H109" s="79"/>
      <c r="I109" s="92"/>
      <c r="J109" s="92"/>
      <c r="K109" s="92"/>
      <c r="L109" s="92"/>
      <c r="M109" s="92"/>
      <c r="N109" s="92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s="31" customFormat="1" ht="42" customHeight="1" x14ac:dyDescent="0.2">
      <c r="A110" s="30" t="s">
        <v>48</v>
      </c>
      <c r="B110" s="79"/>
      <c r="C110" s="79">
        <v>0</v>
      </c>
      <c r="D110" s="79"/>
      <c r="E110" s="79">
        <v>639.1</v>
      </c>
      <c r="F110" s="79"/>
      <c r="G110" s="79">
        <v>639.1</v>
      </c>
      <c r="H110" s="79"/>
      <c r="I110" s="92"/>
      <c r="J110" s="92"/>
      <c r="K110" s="92"/>
      <c r="L110" s="92"/>
      <c r="M110" s="92"/>
      <c r="N110" s="92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s="31" customFormat="1" ht="40.5" customHeight="1" x14ac:dyDescent="0.2">
      <c r="A111" s="30" t="s">
        <v>49</v>
      </c>
      <c r="B111" s="79"/>
      <c r="C111" s="79">
        <v>0</v>
      </c>
      <c r="D111" s="79"/>
      <c r="E111" s="79">
        <v>0</v>
      </c>
      <c r="F111" s="79"/>
      <c r="G111" s="79">
        <v>0</v>
      </c>
      <c r="H111" s="79"/>
      <c r="I111" s="92"/>
      <c r="J111" s="92"/>
      <c r="K111" s="92"/>
      <c r="L111" s="92"/>
      <c r="M111" s="92"/>
      <c r="N111" s="92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s="31" customFormat="1" ht="38.25" customHeight="1" x14ac:dyDescent="0.2">
      <c r="A112" s="30" t="s">
        <v>50</v>
      </c>
      <c r="B112" s="79"/>
      <c r="C112" s="79">
        <v>0</v>
      </c>
      <c r="D112" s="79"/>
      <c r="E112" s="79">
        <v>379.15</v>
      </c>
      <c r="F112" s="79"/>
      <c r="G112" s="79">
        <v>379.15</v>
      </c>
      <c r="H112" s="79"/>
      <c r="I112" s="92"/>
      <c r="J112" s="92"/>
      <c r="K112" s="92"/>
      <c r="L112" s="92"/>
      <c r="M112" s="92"/>
      <c r="N112" s="92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31" customFormat="1" ht="41.25" customHeight="1" x14ac:dyDescent="0.2">
      <c r="A113" s="30" t="s">
        <v>51</v>
      </c>
      <c r="B113" s="79"/>
      <c r="C113" s="79">
        <v>0</v>
      </c>
      <c r="D113" s="79"/>
      <c r="E113" s="79">
        <v>70</v>
      </c>
      <c r="F113" s="79"/>
      <c r="G113" s="79">
        <v>70</v>
      </c>
      <c r="H113" s="79"/>
      <c r="I113" s="92"/>
      <c r="J113" s="92"/>
      <c r="K113" s="92"/>
      <c r="L113" s="92"/>
      <c r="M113" s="92"/>
      <c r="N113" s="92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s="31" customFormat="1" x14ac:dyDescent="0.2">
      <c r="A114" s="51" t="s">
        <v>60</v>
      </c>
      <c r="B114" s="12"/>
      <c r="C114" s="12">
        <f>C115+C116</f>
        <v>0</v>
      </c>
      <c r="D114" s="12">
        <f>D115+D116</f>
        <v>0</v>
      </c>
      <c r="E114" s="12">
        <f>E115+E116</f>
        <v>1088.25</v>
      </c>
      <c r="F114" s="12">
        <f>F115+F116</f>
        <v>0</v>
      </c>
      <c r="G114" s="12">
        <f>G115+G116</f>
        <v>1088.25</v>
      </c>
      <c r="H114" s="12"/>
      <c r="I114" s="91"/>
      <c r="J114" s="91"/>
      <c r="K114" s="91"/>
      <c r="L114" s="91"/>
      <c r="M114" s="91"/>
      <c r="N114" s="9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s="31" customFormat="1" x14ac:dyDescent="0.2">
      <c r="A115" s="32" t="s">
        <v>61</v>
      </c>
      <c r="B115" s="77"/>
      <c r="C115" s="77">
        <f>C110+C111+C112+C113</f>
        <v>0</v>
      </c>
      <c r="D115" s="77">
        <f>D110+D111+D112+D113</f>
        <v>0</v>
      </c>
      <c r="E115" s="77">
        <f>E110+E111+E112+E113</f>
        <v>1088.25</v>
      </c>
      <c r="F115" s="77">
        <f>F110+F111+F112+F113</f>
        <v>0</v>
      </c>
      <c r="G115" s="77">
        <f>G110+G111+G112+G113</f>
        <v>1088.25</v>
      </c>
      <c r="H115" s="77"/>
      <c r="I115" s="89"/>
      <c r="J115" s="89"/>
      <c r="K115" s="89"/>
      <c r="L115" s="89"/>
      <c r="M115" s="89"/>
      <c r="N115" s="89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s="31" customFormat="1" x14ac:dyDescent="0.2">
      <c r="A116" s="32" t="s">
        <v>21</v>
      </c>
      <c r="B116" s="77"/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/>
      <c r="I116" s="89"/>
      <c r="J116" s="89"/>
      <c r="K116" s="89"/>
      <c r="L116" s="89"/>
      <c r="M116" s="89"/>
      <c r="N116" s="89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s="31" customFormat="1" ht="30" customHeight="1" x14ac:dyDescent="0.2">
      <c r="A117" s="29" t="s">
        <v>95</v>
      </c>
      <c r="B117" s="79"/>
      <c r="C117" s="79"/>
      <c r="D117" s="79"/>
      <c r="E117" s="79"/>
      <c r="F117" s="79"/>
      <c r="G117" s="79"/>
      <c r="H117" s="79"/>
      <c r="I117" s="92"/>
      <c r="J117" s="92"/>
      <c r="K117" s="92"/>
      <c r="L117" s="92"/>
      <c r="M117" s="92"/>
      <c r="N117" s="92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31" customFormat="1" ht="26.25" customHeight="1" x14ac:dyDescent="0.2">
      <c r="A118" s="64" t="s">
        <v>77</v>
      </c>
      <c r="B118" s="79"/>
      <c r="C118" s="79">
        <v>0</v>
      </c>
      <c r="D118" s="79"/>
      <c r="E118" s="79">
        <v>0</v>
      </c>
      <c r="F118" s="79"/>
      <c r="G118" s="79">
        <v>0</v>
      </c>
      <c r="H118" s="79"/>
      <c r="I118" s="92"/>
      <c r="J118" s="92"/>
      <c r="K118" s="92"/>
      <c r="L118" s="92"/>
      <c r="M118" s="92"/>
      <c r="N118" s="92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s="31" customFormat="1" ht="27" customHeight="1" x14ac:dyDescent="0.2">
      <c r="A119" s="20" t="s">
        <v>78</v>
      </c>
      <c r="B119" s="71"/>
      <c r="C119" s="71">
        <f t="shared" ref="C119:H119" si="15">C120+C121+C122</f>
        <v>0</v>
      </c>
      <c r="D119" s="71">
        <f t="shared" si="15"/>
        <v>0</v>
      </c>
      <c r="E119" s="71">
        <f t="shared" si="15"/>
        <v>0</v>
      </c>
      <c r="F119" s="71">
        <f t="shared" si="15"/>
        <v>0</v>
      </c>
      <c r="G119" s="71">
        <f t="shared" si="15"/>
        <v>0</v>
      </c>
      <c r="H119" s="71">
        <f t="shared" si="15"/>
        <v>0</v>
      </c>
      <c r="I119" s="93"/>
      <c r="J119" s="93"/>
      <c r="K119" s="93"/>
      <c r="L119" s="93"/>
      <c r="M119" s="93"/>
      <c r="N119" s="93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s="31" customFormat="1" x14ac:dyDescent="0.2">
      <c r="A120" s="65" t="s">
        <v>44</v>
      </c>
      <c r="B120" s="79"/>
      <c r="C120" s="79">
        <v>0</v>
      </c>
      <c r="D120" s="79"/>
      <c r="E120" s="79">
        <v>0</v>
      </c>
      <c r="F120" s="79"/>
      <c r="G120" s="79">
        <v>0</v>
      </c>
      <c r="H120" s="79"/>
      <c r="I120" s="92"/>
      <c r="J120" s="92"/>
      <c r="K120" s="92"/>
      <c r="L120" s="92"/>
      <c r="M120" s="92"/>
      <c r="N120" s="92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s="31" customFormat="1" x14ac:dyDescent="0.2">
      <c r="A121" s="65" t="s">
        <v>46</v>
      </c>
      <c r="B121" s="79"/>
      <c r="C121" s="79">
        <v>0</v>
      </c>
      <c r="D121" s="79"/>
      <c r="E121" s="79">
        <v>0</v>
      </c>
      <c r="F121" s="79"/>
      <c r="G121" s="79">
        <v>0</v>
      </c>
      <c r="H121" s="79"/>
      <c r="I121" s="92"/>
      <c r="J121" s="92"/>
      <c r="K121" s="92"/>
      <c r="L121" s="92"/>
      <c r="M121" s="92"/>
      <c r="N121" s="92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s="31" customFormat="1" x14ac:dyDescent="0.2">
      <c r="A122" s="65" t="s">
        <v>54</v>
      </c>
      <c r="B122" s="79"/>
      <c r="C122" s="79">
        <v>0</v>
      </c>
      <c r="D122" s="79"/>
      <c r="E122" s="79">
        <v>0</v>
      </c>
      <c r="F122" s="79"/>
      <c r="G122" s="79">
        <v>0</v>
      </c>
      <c r="H122" s="79"/>
      <c r="I122" s="92"/>
      <c r="J122" s="92"/>
      <c r="K122" s="92"/>
      <c r="L122" s="92"/>
      <c r="M122" s="92"/>
      <c r="N122" s="92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31" customFormat="1" x14ac:dyDescent="0.2">
      <c r="A123" s="51" t="s">
        <v>96</v>
      </c>
      <c r="B123" s="12"/>
      <c r="C123" s="12">
        <f t="shared" ref="C123:H123" si="16">C124+C125+C126</f>
        <v>0</v>
      </c>
      <c r="D123" s="12">
        <f t="shared" si="16"/>
        <v>0</v>
      </c>
      <c r="E123" s="12">
        <f t="shared" si="16"/>
        <v>0</v>
      </c>
      <c r="F123" s="12">
        <f t="shared" si="16"/>
        <v>0</v>
      </c>
      <c r="G123" s="12">
        <f t="shared" si="16"/>
        <v>0</v>
      </c>
      <c r="H123" s="12">
        <f t="shared" si="16"/>
        <v>0</v>
      </c>
      <c r="I123" s="91"/>
      <c r="J123" s="91"/>
      <c r="K123" s="91"/>
      <c r="L123" s="91"/>
      <c r="M123" s="91"/>
      <c r="N123" s="9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s="31" customFormat="1" x14ac:dyDescent="0.2">
      <c r="A124" s="32" t="s">
        <v>61</v>
      </c>
      <c r="B124" s="77"/>
      <c r="C124" s="77">
        <f>C120</f>
        <v>0</v>
      </c>
      <c r="D124" s="77">
        <f t="shared" ref="D124:H126" si="17">D120</f>
        <v>0</v>
      </c>
      <c r="E124" s="77">
        <f t="shared" si="17"/>
        <v>0</v>
      </c>
      <c r="F124" s="77">
        <f t="shared" si="17"/>
        <v>0</v>
      </c>
      <c r="G124" s="77">
        <f t="shared" si="17"/>
        <v>0</v>
      </c>
      <c r="H124" s="77">
        <f t="shared" si="17"/>
        <v>0</v>
      </c>
      <c r="I124" s="89"/>
      <c r="J124" s="89"/>
      <c r="K124" s="89"/>
      <c r="L124" s="89"/>
      <c r="M124" s="89"/>
      <c r="N124" s="89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s="31" customFormat="1" x14ac:dyDescent="0.2">
      <c r="A125" s="32" t="s">
        <v>21</v>
      </c>
      <c r="B125" s="77"/>
      <c r="C125" s="77">
        <f>C121</f>
        <v>0</v>
      </c>
      <c r="D125" s="77">
        <f t="shared" si="17"/>
        <v>0</v>
      </c>
      <c r="E125" s="77">
        <f t="shared" si="17"/>
        <v>0</v>
      </c>
      <c r="F125" s="77">
        <f t="shared" si="17"/>
        <v>0</v>
      </c>
      <c r="G125" s="77">
        <f t="shared" si="17"/>
        <v>0</v>
      </c>
      <c r="H125" s="77">
        <f t="shared" si="17"/>
        <v>0</v>
      </c>
      <c r="I125" s="89"/>
      <c r="J125" s="89"/>
      <c r="K125" s="89"/>
      <c r="L125" s="89"/>
      <c r="M125" s="89"/>
      <c r="N125" s="89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s="31" customFormat="1" x14ac:dyDescent="0.2">
      <c r="A126" s="32" t="s">
        <v>37</v>
      </c>
      <c r="B126" s="77"/>
      <c r="C126" s="77">
        <f>C122</f>
        <v>0</v>
      </c>
      <c r="D126" s="77">
        <f t="shared" si="17"/>
        <v>0</v>
      </c>
      <c r="E126" s="77">
        <f t="shared" si="17"/>
        <v>0</v>
      </c>
      <c r="F126" s="77">
        <f t="shared" si="17"/>
        <v>0</v>
      </c>
      <c r="G126" s="77">
        <f t="shared" si="17"/>
        <v>0</v>
      </c>
      <c r="H126" s="77">
        <f t="shared" si="17"/>
        <v>0</v>
      </c>
      <c r="I126" s="89"/>
      <c r="J126" s="89"/>
      <c r="K126" s="89"/>
      <c r="L126" s="89"/>
      <c r="M126" s="89"/>
      <c r="N126" s="89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s="31" customFormat="1" ht="105" customHeight="1" x14ac:dyDescent="0.2">
      <c r="A127" s="29" t="s">
        <v>182</v>
      </c>
      <c r="B127" s="79"/>
      <c r="C127" s="79"/>
      <c r="D127" s="79"/>
      <c r="E127" s="79"/>
      <c r="F127" s="79"/>
      <c r="G127" s="79"/>
      <c r="H127" s="79"/>
      <c r="I127" s="92"/>
      <c r="J127" s="92"/>
      <c r="K127" s="92"/>
      <c r="L127" s="92"/>
      <c r="M127" s="92"/>
      <c r="N127" s="92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31" customFormat="1" ht="42.75" customHeight="1" x14ac:dyDescent="0.2">
      <c r="A128" s="20" t="s">
        <v>106</v>
      </c>
      <c r="B128" s="71"/>
      <c r="C128" s="71">
        <f>C129+C130</f>
        <v>15605.6</v>
      </c>
      <c r="D128" s="71">
        <f>D129+D130</f>
        <v>0</v>
      </c>
      <c r="E128" s="71">
        <f>E129+E130</f>
        <v>21267.7</v>
      </c>
      <c r="F128" s="71">
        <f>F129+F130</f>
        <v>0</v>
      </c>
      <c r="G128" s="71">
        <f>G129+G130</f>
        <v>21072.316999999999</v>
      </c>
      <c r="H128" s="71"/>
      <c r="I128" s="93"/>
      <c r="J128" s="93"/>
      <c r="K128" s="93"/>
      <c r="L128" s="93"/>
      <c r="M128" s="93"/>
      <c r="N128" s="93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s="31" customFormat="1" x14ac:dyDescent="0.2">
      <c r="A129" s="30" t="s">
        <v>44</v>
      </c>
      <c r="B129" s="79"/>
      <c r="C129" s="79">
        <v>15605.6</v>
      </c>
      <c r="D129" s="79"/>
      <c r="E129" s="79">
        <v>21267.7</v>
      </c>
      <c r="F129" s="79"/>
      <c r="G129" s="79">
        <v>21072.316999999999</v>
      </c>
      <c r="H129" s="79"/>
      <c r="I129" s="92"/>
      <c r="J129" s="92"/>
      <c r="K129" s="92"/>
      <c r="L129" s="92"/>
      <c r="M129" s="92"/>
      <c r="N129" s="92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s="31" customFormat="1" x14ac:dyDescent="0.2">
      <c r="A130" s="30" t="s">
        <v>46</v>
      </c>
      <c r="B130" s="79"/>
      <c r="C130" s="79"/>
      <c r="D130" s="79"/>
      <c r="E130" s="79"/>
      <c r="F130" s="79"/>
      <c r="G130" s="79"/>
      <c r="H130" s="79"/>
      <c r="I130" s="92"/>
      <c r="J130" s="92"/>
      <c r="K130" s="92"/>
      <c r="L130" s="92"/>
      <c r="M130" s="92"/>
      <c r="N130" s="92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s="31" customFormat="1" ht="107.25" customHeight="1" x14ac:dyDescent="0.2">
      <c r="A131" s="20" t="s">
        <v>111</v>
      </c>
      <c r="B131" s="71"/>
      <c r="C131" s="71">
        <f>C132+C133</f>
        <v>888.05799999999999</v>
      </c>
      <c r="D131" s="71">
        <f>D132+D133</f>
        <v>0</v>
      </c>
      <c r="E131" s="71">
        <f>E132+E133</f>
        <v>389.71600000000001</v>
      </c>
      <c r="F131" s="71">
        <f>F132+F133</f>
        <v>0</v>
      </c>
      <c r="G131" s="71">
        <f>G132+G133</f>
        <v>340.19400000000002</v>
      </c>
      <c r="H131" s="71"/>
      <c r="I131" s="93"/>
      <c r="J131" s="93"/>
      <c r="K131" s="93"/>
      <c r="L131" s="93"/>
      <c r="M131" s="93"/>
      <c r="N131" s="93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s="31" customFormat="1" x14ac:dyDescent="0.2">
      <c r="A132" s="65" t="s">
        <v>44</v>
      </c>
      <c r="B132" s="79"/>
      <c r="C132" s="79">
        <v>0</v>
      </c>
      <c r="D132" s="79"/>
      <c r="E132" s="79">
        <v>0</v>
      </c>
      <c r="F132" s="79"/>
      <c r="G132" s="79">
        <v>0</v>
      </c>
      <c r="H132" s="79"/>
      <c r="I132" s="92"/>
      <c r="J132" s="92"/>
      <c r="K132" s="92"/>
      <c r="L132" s="92"/>
      <c r="M132" s="92"/>
      <c r="N132" s="92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31" customFormat="1" x14ac:dyDescent="0.2">
      <c r="A133" s="65" t="s">
        <v>46</v>
      </c>
      <c r="B133" s="79"/>
      <c r="C133" s="79">
        <v>888.05799999999999</v>
      </c>
      <c r="D133" s="79"/>
      <c r="E133" s="79">
        <v>389.71600000000001</v>
      </c>
      <c r="F133" s="79"/>
      <c r="G133" s="79">
        <v>340.19400000000002</v>
      </c>
      <c r="H133" s="79"/>
      <c r="I133" s="92"/>
      <c r="J133" s="92"/>
      <c r="K133" s="92"/>
      <c r="L133" s="92"/>
      <c r="M133" s="92"/>
      <c r="N133" s="92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s="31" customFormat="1" x14ac:dyDescent="0.2">
      <c r="A134" s="51" t="s">
        <v>97</v>
      </c>
      <c r="B134" s="12"/>
      <c r="C134" s="12">
        <f>C135+C136</f>
        <v>16493.657999999999</v>
      </c>
      <c r="D134" s="12">
        <f>D135+D136</f>
        <v>0</v>
      </c>
      <c r="E134" s="12">
        <f>E135+E136</f>
        <v>21657.416000000001</v>
      </c>
      <c r="F134" s="12">
        <f>F135+F136</f>
        <v>0</v>
      </c>
      <c r="G134" s="12">
        <f>G135+G136</f>
        <v>21412.510999999999</v>
      </c>
      <c r="H134" s="12"/>
      <c r="I134" s="91"/>
      <c r="J134" s="91"/>
      <c r="K134" s="91"/>
      <c r="L134" s="91"/>
      <c r="M134" s="91"/>
      <c r="N134" s="9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s="53" customFormat="1" x14ac:dyDescent="0.2">
      <c r="A135" s="32" t="s">
        <v>61</v>
      </c>
      <c r="B135" s="77"/>
      <c r="C135" s="77">
        <f>C129+C132</f>
        <v>15605.6</v>
      </c>
      <c r="D135" s="77">
        <f t="shared" ref="D135:G136" si="18">D129+D132</f>
        <v>0</v>
      </c>
      <c r="E135" s="77">
        <f t="shared" si="18"/>
        <v>21267.7</v>
      </c>
      <c r="F135" s="77">
        <f t="shared" si="18"/>
        <v>0</v>
      </c>
      <c r="G135" s="77">
        <f t="shared" si="18"/>
        <v>21072.316999999999</v>
      </c>
      <c r="H135" s="77"/>
      <c r="I135" s="89"/>
      <c r="J135" s="89"/>
      <c r="K135" s="89"/>
      <c r="L135" s="89"/>
      <c r="M135" s="89"/>
      <c r="N135" s="89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1:27" s="53" customFormat="1" x14ac:dyDescent="0.2">
      <c r="A136" s="32" t="s">
        <v>21</v>
      </c>
      <c r="B136" s="77"/>
      <c r="C136" s="77">
        <f>C130+C133</f>
        <v>888.05799999999999</v>
      </c>
      <c r="D136" s="77">
        <f t="shared" si="18"/>
        <v>0</v>
      </c>
      <c r="E136" s="77">
        <f t="shared" si="18"/>
        <v>389.71600000000001</v>
      </c>
      <c r="F136" s="77">
        <f t="shared" si="18"/>
        <v>0</v>
      </c>
      <c r="G136" s="77">
        <f t="shared" si="18"/>
        <v>340.19400000000002</v>
      </c>
      <c r="H136" s="77"/>
      <c r="I136" s="89"/>
      <c r="J136" s="89"/>
      <c r="K136" s="89"/>
      <c r="L136" s="89"/>
      <c r="M136" s="89"/>
      <c r="N136" s="89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1:27" s="31" customFormat="1" ht="94.5" customHeight="1" x14ac:dyDescent="0.2">
      <c r="A137" s="29" t="s">
        <v>98</v>
      </c>
      <c r="B137" s="79"/>
      <c r="C137" s="79"/>
      <c r="D137" s="79"/>
      <c r="E137" s="79"/>
      <c r="F137" s="79"/>
      <c r="G137" s="79"/>
      <c r="H137" s="79"/>
      <c r="I137" s="92"/>
      <c r="J137" s="92"/>
      <c r="K137" s="92"/>
      <c r="L137" s="92"/>
      <c r="M137" s="92"/>
      <c r="N137" s="92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31" customFormat="1" ht="62.25" customHeight="1" x14ac:dyDescent="0.2">
      <c r="A138" s="67" t="s">
        <v>100</v>
      </c>
      <c r="B138" s="71"/>
      <c r="C138" s="71">
        <f>C139</f>
        <v>0</v>
      </c>
      <c r="D138" s="71">
        <f>D140</f>
        <v>15200</v>
      </c>
      <c r="E138" s="71">
        <f>E139</f>
        <v>0</v>
      </c>
      <c r="F138" s="71">
        <f>F140</f>
        <v>15200</v>
      </c>
      <c r="G138" s="71">
        <f>G139</f>
        <v>0</v>
      </c>
      <c r="H138" s="71">
        <f>H140</f>
        <v>14753.99</v>
      </c>
      <c r="I138" s="93"/>
      <c r="J138" s="93"/>
      <c r="K138" s="93"/>
      <c r="L138" s="93"/>
      <c r="M138" s="93"/>
      <c r="N138" s="93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s="31" customFormat="1" x14ac:dyDescent="0.2">
      <c r="A139" s="68" t="s">
        <v>44</v>
      </c>
      <c r="B139" s="79"/>
      <c r="C139" s="79"/>
      <c r="D139" s="79"/>
      <c r="E139" s="79"/>
      <c r="F139" s="79"/>
      <c r="G139" s="79"/>
      <c r="H139" s="79"/>
      <c r="I139" s="92"/>
      <c r="J139" s="92"/>
      <c r="K139" s="92"/>
      <c r="L139" s="92"/>
      <c r="M139" s="92"/>
      <c r="N139" s="92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s="31" customFormat="1" x14ac:dyDescent="0.2">
      <c r="A140" s="68" t="s">
        <v>99</v>
      </c>
      <c r="B140" s="79"/>
      <c r="C140" s="79"/>
      <c r="D140" s="79">
        <v>15200</v>
      </c>
      <c r="E140" s="79"/>
      <c r="F140" s="79">
        <v>15200</v>
      </c>
      <c r="G140" s="79"/>
      <c r="H140" s="79">
        <v>14753.99</v>
      </c>
      <c r="I140" s="92"/>
      <c r="J140" s="92"/>
      <c r="K140" s="92"/>
      <c r="L140" s="92"/>
      <c r="M140" s="92"/>
      <c r="N140" s="92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s="31" customFormat="1" ht="70.5" customHeight="1" x14ac:dyDescent="0.2">
      <c r="A141" s="20" t="s">
        <v>101</v>
      </c>
      <c r="B141" s="71"/>
      <c r="C141" s="71">
        <f>C142</f>
        <v>0</v>
      </c>
      <c r="D141" s="71">
        <f>D143</f>
        <v>0</v>
      </c>
      <c r="E141" s="71">
        <f>E142</f>
        <v>0</v>
      </c>
      <c r="F141" s="71">
        <f>F143</f>
        <v>0</v>
      </c>
      <c r="G141" s="71">
        <f>G142</f>
        <v>0</v>
      </c>
      <c r="H141" s="71">
        <f>H143</f>
        <v>0</v>
      </c>
      <c r="I141" s="93"/>
      <c r="J141" s="93"/>
      <c r="K141" s="93"/>
      <c r="L141" s="93"/>
      <c r="M141" s="93"/>
      <c r="N141" s="93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s="31" customFormat="1" x14ac:dyDescent="0.2">
      <c r="A142" s="68" t="s">
        <v>44</v>
      </c>
      <c r="B142" s="79"/>
      <c r="C142" s="79">
        <v>0</v>
      </c>
      <c r="D142" s="79"/>
      <c r="E142" s="79">
        <v>0</v>
      </c>
      <c r="F142" s="79">
        <v>0</v>
      </c>
      <c r="G142" s="79">
        <v>0</v>
      </c>
      <c r="H142" s="79">
        <v>0</v>
      </c>
      <c r="I142" s="92"/>
      <c r="J142" s="92"/>
      <c r="K142" s="92"/>
      <c r="L142" s="92"/>
      <c r="M142" s="92"/>
      <c r="N142" s="92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31" customFormat="1" x14ac:dyDescent="0.2">
      <c r="A143" s="68" t="s">
        <v>99</v>
      </c>
      <c r="B143" s="79"/>
      <c r="C143" s="79"/>
      <c r="D143" s="79">
        <v>0</v>
      </c>
      <c r="E143" s="79">
        <v>0</v>
      </c>
      <c r="F143" s="79">
        <v>0</v>
      </c>
      <c r="G143" s="79">
        <v>0</v>
      </c>
      <c r="H143" s="79">
        <v>0</v>
      </c>
      <c r="I143" s="92"/>
      <c r="J143" s="92"/>
      <c r="K143" s="92"/>
      <c r="L143" s="92"/>
      <c r="M143" s="92"/>
      <c r="N143" s="92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s="31" customFormat="1" ht="41.25" customHeight="1" x14ac:dyDescent="0.2">
      <c r="A144" s="30" t="s">
        <v>102</v>
      </c>
      <c r="B144" s="79"/>
      <c r="C144" s="79">
        <v>0</v>
      </c>
      <c r="D144" s="79"/>
      <c r="E144" s="79">
        <v>0</v>
      </c>
      <c r="F144" s="79"/>
      <c r="G144" s="79">
        <v>0</v>
      </c>
      <c r="H144" s="79"/>
      <c r="I144" s="92"/>
      <c r="J144" s="92"/>
      <c r="K144" s="92"/>
      <c r="L144" s="92"/>
      <c r="M144" s="92"/>
      <c r="N144" s="92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730" s="31" customFormat="1" x14ac:dyDescent="0.2">
      <c r="A145" s="51" t="s">
        <v>103</v>
      </c>
      <c r="B145" s="12"/>
      <c r="C145" s="12">
        <f t="shared" ref="C145:H145" si="19">C146+C147</f>
        <v>0</v>
      </c>
      <c r="D145" s="12">
        <f t="shared" si="19"/>
        <v>15200</v>
      </c>
      <c r="E145" s="12">
        <f t="shared" si="19"/>
        <v>0</v>
      </c>
      <c r="F145" s="12">
        <f t="shared" si="19"/>
        <v>15200</v>
      </c>
      <c r="G145" s="12">
        <f t="shared" si="19"/>
        <v>0</v>
      </c>
      <c r="H145" s="12">
        <f t="shared" si="19"/>
        <v>14753.99</v>
      </c>
      <c r="I145" s="91"/>
      <c r="J145" s="91"/>
      <c r="K145" s="91"/>
      <c r="L145" s="91"/>
      <c r="M145" s="91"/>
      <c r="N145" s="9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730" s="31" customFormat="1" x14ac:dyDescent="0.2">
      <c r="A146" s="32" t="s">
        <v>61</v>
      </c>
      <c r="B146" s="77"/>
      <c r="C146" s="77">
        <f t="shared" ref="C146:H146" si="20">C139+C142+C144</f>
        <v>0</v>
      </c>
      <c r="D146" s="77">
        <f t="shared" si="20"/>
        <v>0</v>
      </c>
      <c r="E146" s="77">
        <f t="shared" si="20"/>
        <v>0</v>
      </c>
      <c r="F146" s="77">
        <f t="shared" si="20"/>
        <v>0</v>
      </c>
      <c r="G146" s="77">
        <f t="shared" si="20"/>
        <v>0</v>
      </c>
      <c r="H146" s="77">
        <f t="shared" si="20"/>
        <v>0</v>
      </c>
      <c r="I146" s="89"/>
      <c r="J146" s="89"/>
      <c r="K146" s="89"/>
      <c r="L146" s="89"/>
      <c r="M146" s="89"/>
      <c r="N146" s="89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730" s="31" customFormat="1" x14ac:dyDescent="0.2">
      <c r="A147" s="32" t="s">
        <v>99</v>
      </c>
      <c r="B147" s="77"/>
      <c r="C147" s="77">
        <v>0</v>
      </c>
      <c r="D147" s="77">
        <f>D140+D143</f>
        <v>15200</v>
      </c>
      <c r="E147" s="77">
        <f>E140+E143</f>
        <v>0</v>
      </c>
      <c r="F147" s="77">
        <f>F140+F143</f>
        <v>15200</v>
      </c>
      <c r="G147" s="77">
        <f>G140+G143</f>
        <v>0</v>
      </c>
      <c r="H147" s="77">
        <f>H140+H143</f>
        <v>14753.99</v>
      </c>
      <c r="I147" s="89"/>
      <c r="J147" s="89"/>
      <c r="K147" s="89"/>
      <c r="L147" s="89"/>
      <c r="M147" s="89"/>
      <c r="N147" s="89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730" ht="14.25" x14ac:dyDescent="0.2">
      <c r="A148" s="36" t="s">
        <v>61</v>
      </c>
      <c r="B148" s="81"/>
      <c r="C148" s="81">
        <f>C70+C92+C107+C115+C124+C135+C146</f>
        <v>170908.6</v>
      </c>
      <c r="D148" s="81">
        <f>D147</f>
        <v>15200</v>
      </c>
      <c r="E148" s="81">
        <f>E70+E92+E107+E115+E124+E135+E146</f>
        <v>278894.05099999998</v>
      </c>
      <c r="F148" s="81">
        <f>F147</f>
        <v>15200</v>
      </c>
      <c r="G148" s="81">
        <f>G70+G92+G107+G115+G124+G135+G146</f>
        <v>277617.00099999999</v>
      </c>
      <c r="H148" s="81">
        <f>H147</f>
        <v>14753.99</v>
      </c>
      <c r="I148" s="95"/>
      <c r="J148" s="95"/>
      <c r="K148" s="95"/>
      <c r="L148" s="95"/>
      <c r="M148" s="95"/>
      <c r="N148" s="95"/>
    </row>
    <row r="149" spans="1:730" ht="14.25" x14ac:dyDescent="0.2">
      <c r="A149" s="36" t="s">
        <v>21</v>
      </c>
      <c r="B149" s="81"/>
      <c r="C149" s="81">
        <f t="shared" ref="C149:H149" si="21">C71+C93+C108+C116+C125+C136</f>
        <v>410975.65700000001</v>
      </c>
      <c r="D149" s="81">
        <f t="shared" si="21"/>
        <v>0</v>
      </c>
      <c r="E149" s="81">
        <f t="shared" si="21"/>
        <v>433830.35000000003</v>
      </c>
      <c r="F149" s="81">
        <f t="shared" si="21"/>
        <v>0</v>
      </c>
      <c r="G149" s="81">
        <f t="shared" si="21"/>
        <v>418884.11100000003</v>
      </c>
      <c r="H149" s="81">
        <f t="shared" si="21"/>
        <v>0</v>
      </c>
      <c r="I149" s="95"/>
      <c r="J149" s="95"/>
      <c r="K149" s="95"/>
      <c r="L149" s="95"/>
      <c r="M149" s="95"/>
      <c r="N149" s="95"/>
    </row>
    <row r="150" spans="1:730" ht="30" customHeight="1" x14ac:dyDescent="0.2">
      <c r="A150" s="36" t="s">
        <v>37</v>
      </c>
      <c r="B150" s="81"/>
      <c r="C150" s="81">
        <f t="shared" ref="C150:H150" si="22">C55+C126</f>
        <v>0</v>
      </c>
      <c r="D150" s="81">
        <f t="shared" si="22"/>
        <v>0</v>
      </c>
      <c r="E150" s="81">
        <f t="shared" si="22"/>
        <v>1778.106</v>
      </c>
      <c r="F150" s="81">
        <f t="shared" si="22"/>
        <v>0</v>
      </c>
      <c r="G150" s="81">
        <f t="shared" si="22"/>
        <v>1778.106</v>
      </c>
      <c r="H150" s="81">
        <f t="shared" si="22"/>
        <v>0</v>
      </c>
      <c r="I150" s="95"/>
      <c r="J150" s="95"/>
      <c r="K150" s="95"/>
      <c r="L150" s="95"/>
      <c r="M150" s="95"/>
      <c r="N150" s="95"/>
    </row>
    <row r="151" spans="1:730" ht="14.25" x14ac:dyDescent="0.2">
      <c r="A151" s="35" t="s">
        <v>20</v>
      </c>
      <c r="B151" s="82"/>
      <c r="C151" s="82">
        <f>C148+C149+C150</f>
        <v>581884.25699999998</v>
      </c>
      <c r="D151" s="82">
        <f>D69+D91+D106+D114+D123+D134+D145</f>
        <v>15200</v>
      </c>
      <c r="E151" s="82">
        <f>E148+E149+E150</f>
        <v>714502.5070000001</v>
      </c>
      <c r="F151" s="82">
        <f>F69+F91+F106+F114+F123+F134+F145</f>
        <v>15200</v>
      </c>
      <c r="G151" s="82">
        <f>G148+G149+G150</f>
        <v>698279.21799999999</v>
      </c>
      <c r="H151" s="82">
        <f>H69+H91+H106+H114+H123+H134+H145</f>
        <v>14753.99</v>
      </c>
      <c r="I151" s="96"/>
      <c r="J151" s="96"/>
      <c r="K151" s="96"/>
      <c r="L151" s="96"/>
      <c r="M151" s="96"/>
      <c r="N151" s="96"/>
    </row>
    <row r="152" spans="1:730" x14ac:dyDescent="0.2">
      <c r="A152" s="2"/>
      <c r="B152" s="122"/>
      <c r="C152" s="122"/>
      <c r="D152" s="122"/>
      <c r="E152" s="122"/>
      <c r="F152" s="122"/>
      <c r="G152" s="122"/>
      <c r="H152" s="122"/>
      <c r="I152" s="121"/>
      <c r="J152" s="121"/>
      <c r="K152" s="121"/>
      <c r="L152" s="121"/>
      <c r="M152" s="121"/>
      <c r="N152" s="121"/>
    </row>
    <row r="153" spans="1:730" ht="31.5" customHeight="1" x14ac:dyDescent="0.2">
      <c r="A153" s="217" t="s">
        <v>213</v>
      </c>
      <c r="B153" s="21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9"/>
      <c r="S153" s="1"/>
      <c r="T153" s="1"/>
      <c r="U153" s="1"/>
      <c r="V153" s="1"/>
      <c r="W153" s="1"/>
      <c r="X153" s="1"/>
      <c r="Y153" s="1"/>
      <c r="Z153" s="1"/>
      <c r="AA153" s="1"/>
    </row>
    <row r="154" spans="1:730" x14ac:dyDescent="0.2">
      <c r="A154" s="208" t="s">
        <v>214</v>
      </c>
      <c r="B154" s="209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10"/>
      <c r="S154" s="1"/>
      <c r="T154" s="1"/>
      <c r="U154" s="1"/>
      <c r="V154" s="1"/>
      <c r="W154" s="1"/>
      <c r="X154" s="1"/>
      <c r="Y154" s="1"/>
      <c r="Z154" s="1"/>
      <c r="AA154" s="1"/>
    </row>
    <row r="155" spans="1:730" ht="38.25" customHeight="1" x14ac:dyDescent="0.2">
      <c r="A155" s="214" t="s">
        <v>215</v>
      </c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6"/>
      <c r="S155" s="1"/>
      <c r="T155" s="1"/>
      <c r="U155" s="1"/>
      <c r="V155" s="1"/>
      <c r="W155" s="1"/>
      <c r="X155" s="1"/>
      <c r="Y155" s="1"/>
      <c r="Z155" s="1"/>
      <c r="AA155" s="1"/>
    </row>
    <row r="156" spans="1:730" ht="79.5" customHeight="1" x14ac:dyDescent="0.2">
      <c r="A156" s="116" t="s">
        <v>307</v>
      </c>
      <c r="B156" s="62" t="s">
        <v>26</v>
      </c>
      <c r="C156" s="118">
        <v>31.5</v>
      </c>
      <c r="D156" s="118"/>
      <c r="E156" s="118">
        <v>74.495000000000005</v>
      </c>
      <c r="F156" s="118"/>
      <c r="G156" s="118">
        <v>74.495000000000005</v>
      </c>
      <c r="H156" s="118"/>
      <c r="I156" s="118" t="s">
        <v>91</v>
      </c>
      <c r="J156" s="118" t="s">
        <v>52</v>
      </c>
      <c r="K156" s="24"/>
      <c r="L156" s="24">
        <v>11</v>
      </c>
      <c r="M156" s="24"/>
      <c r="N156" s="24">
        <v>16</v>
      </c>
      <c r="S156" s="1"/>
      <c r="T156" s="1"/>
      <c r="U156" s="1"/>
      <c r="V156" s="1"/>
      <c r="W156" s="1"/>
      <c r="X156" s="1"/>
      <c r="Y156" s="1"/>
      <c r="Z156" s="1"/>
      <c r="AA156" s="1"/>
    </row>
    <row r="157" spans="1:730" x14ac:dyDescent="0.2">
      <c r="A157" s="7" t="s">
        <v>61</v>
      </c>
      <c r="B157" s="8"/>
      <c r="C157" s="8">
        <f>C156</f>
        <v>31.5</v>
      </c>
      <c r="D157" s="8">
        <f t="shared" ref="D157:H158" si="23">D156</f>
        <v>0</v>
      </c>
      <c r="E157" s="8">
        <f t="shared" si="23"/>
        <v>74.495000000000005</v>
      </c>
      <c r="F157" s="8">
        <f t="shared" si="23"/>
        <v>0</v>
      </c>
      <c r="G157" s="8">
        <f t="shared" si="23"/>
        <v>74.495000000000005</v>
      </c>
      <c r="H157" s="8">
        <f t="shared" si="23"/>
        <v>0</v>
      </c>
      <c r="I157" s="8"/>
      <c r="J157" s="8"/>
      <c r="K157" s="41"/>
      <c r="L157" s="41"/>
      <c r="M157" s="41"/>
      <c r="N157" s="41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x14ac:dyDescent="0.2">
      <c r="A158" s="11" t="s">
        <v>17</v>
      </c>
      <c r="B158" s="27"/>
      <c r="C158" s="12">
        <f>C157</f>
        <v>31.5</v>
      </c>
      <c r="D158" s="12">
        <f t="shared" si="23"/>
        <v>0</v>
      </c>
      <c r="E158" s="12">
        <f t="shared" si="23"/>
        <v>74.495000000000005</v>
      </c>
      <c r="F158" s="12">
        <f t="shared" si="23"/>
        <v>0</v>
      </c>
      <c r="G158" s="12">
        <f t="shared" si="23"/>
        <v>74.495000000000005</v>
      </c>
      <c r="H158" s="12">
        <f t="shared" si="23"/>
        <v>0</v>
      </c>
      <c r="I158" s="12"/>
      <c r="J158" s="12"/>
      <c r="K158" s="42"/>
      <c r="L158" s="42"/>
      <c r="M158" s="42"/>
      <c r="N158" s="42"/>
      <c r="S158" s="1"/>
      <c r="T158" s="1"/>
      <c r="U158" s="1"/>
      <c r="V158" s="1"/>
      <c r="W158" s="1"/>
      <c r="X158" s="1"/>
      <c r="Y158" s="1"/>
      <c r="Z158" s="1"/>
      <c r="AA158" s="1"/>
    </row>
    <row r="159" spans="1:730" x14ac:dyDescent="0.2">
      <c r="A159" s="46"/>
      <c r="B159" s="47"/>
      <c r="C159" s="48"/>
      <c r="D159" s="48"/>
      <c r="E159" s="48"/>
      <c r="F159" s="48"/>
      <c r="G159" s="48"/>
      <c r="H159" s="48"/>
      <c r="I159" s="48"/>
      <c r="J159" s="48"/>
      <c r="K159" s="49"/>
      <c r="L159" s="49"/>
      <c r="M159" s="49"/>
      <c r="N159" s="50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ht="35.25" customHeight="1" x14ac:dyDescent="0.2">
      <c r="A160" s="217" t="s">
        <v>144</v>
      </c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9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  <c r="LH160" s="17"/>
      <c r="LI160" s="17"/>
      <c r="LJ160" s="17"/>
      <c r="LK160" s="17"/>
      <c r="LL160" s="17"/>
      <c r="LM160" s="17"/>
      <c r="LN160" s="17"/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D160" s="17"/>
      <c r="ME160" s="17"/>
      <c r="MF160" s="17"/>
      <c r="MG160" s="17"/>
      <c r="MH160" s="17"/>
      <c r="MI160" s="17"/>
      <c r="MJ160" s="17"/>
      <c r="MK160" s="17"/>
      <c r="ML160" s="17"/>
      <c r="MM160" s="17"/>
      <c r="MN160" s="17"/>
      <c r="MO160" s="17"/>
      <c r="MP160" s="17"/>
      <c r="MQ160" s="17"/>
      <c r="MR160" s="17"/>
      <c r="MS160" s="17"/>
      <c r="MT160" s="17"/>
      <c r="MU160" s="17"/>
      <c r="MV160" s="17"/>
      <c r="MW160" s="17"/>
      <c r="MX160" s="17"/>
      <c r="MY160" s="17"/>
      <c r="MZ160" s="17"/>
      <c r="NA160" s="17"/>
      <c r="NB160" s="17"/>
      <c r="NC160" s="17"/>
      <c r="ND160" s="17"/>
      <c r="NE160" s="17"/>
      <c r="NF160" s="17"/>
      <c r="NG160" s="17"/>
      <c r="NH160" s="17"/>
      <c r="NI160" s="17"/>
      <c r="NJ160" s="17"/>
      <c r="NK160" s="17"/>
      <c r="NL160" s="17"/>
      <c r="NM160" s="17"/>
      <c r="NN160" s="17"/>
      <c r="NO160" s="17"/>
      <c r="NP160" s="17"/>
      <c r="NQ160" s="17"/>
      <c r="NR160" s="17"/>
      <c r="NS160" s="17"/>
      <c r="NT160" s="17"/>
      <c r="NU160" s="17"/>
      <c r="NV160" s="17"/>
      <c r="NW160" s="17"/>
      <c r="NX160" s="17"/>
      <c r="NY160" s="17"/>
      <c r="NZ160" s="17"/>
      <c r="OA160" s="17"/>
      <c r="OB160" s="17"/>
      <c r="OC160" s="17"/>
      <c r="OD160" s="17"/>
      <c r="OE160" s="17"/>
      <c r="OF160" s="17"/>
      <c r="OG160" s="17"/>
      <c r="OH160" s="17"/>
      <c r="OI160" s="17"/>
      <c r="OJ160" s="17"/>
      <c r="OK160" s="17"/>
      <c r="OL160" s="17"/>
      <c r="OM160" s="17"/>
      <c r="ON160" s="17"/>
      <c r="OO160" s="17"/>
      <c r="OP160" s="17"/>
      <c r="OQ160" s="17"/>
      <c r="OR160" s="17"/>
      <c r="OS160" s="17"/>
      <c r="OT160" s="17"/>
      <c r="OU160" s="17"/>
      <c r="OV160" s="17"/>
      <c r="OW160" s="17"/>
      <c r="OX160" s="17"/>
      <c r="OY160" s="17"/>
      <c r="OZ160" s="17"/>
      <c r="PA160" s="17"/>
      <c r="PB160" s="17"/>
      <c r="PC160" s="17"/>
      <c r="PD160" s="17"/>
      <c r="PE160" s="17"/>
      <c r="PF160" s="17"/>
      <c r="PG160" s="17"/>
      <c r="PH160" s="17"/>
      <c r="PI160" s="17"/>
      <c r="PJ160" s="17"/>
      <c r="PK160" s="17"/>
      <c r="PL160" s="17"/>
      <c r="PM160" s="17"/>
      <c r="PN160" s="17"/>
      <c r="PO160" s="17"/>
      <c r="PP160" s="17"/>
      <c r="PQ160" s="17"/>
      <c r="PR160" s="17"/>
      <c r="PS160" s="17"/>
      <c r="PT160" s="17"/>
      <c r="PU160" s="17"/>
      <c r="PV160" s="17"/>
      <c r="PW160" s="17"/>
      <c r="PX160" s="17"/>
      <c r="PY160" s="17"/>
      <c r="PZ160" s="17"/>
      <c r="QA160" s="17"/>
      <c r="QB160" s="17"/>
      <c r="QC160" s="17"/>
      <c r="QD160" s="17"/>
      <c r="QE160" s="17"/>
      <c r="QF160" s="17"/>
      <c r="QG160" s="17"/>
      <c r="QH160" s="17"/>
      <c r="QI160" s="17"/>
      <c r="QJ160" s="17"/>
      <c r="QK160" s="17"/>
      <c r="QL160" s="17"/>
      <c r="QM160" s="17"/>
      <c r="QN160" s="17"/>
      <c r="QO160" s="17"/>
      <c r="QP160" s="17"/>
      <c r="QQ160" s="17"/>
      <c r="QR160" s="17"/>
      <c r="QS160" s="17"/>
      <c r="QT160" s="17"/>
      <c r="QU160" s="17"/>
      <c r="QV160" s="17"/>
      <c r="QW160" s="17"/>
      <c r="QX160" s="17"/>
      <c r="QY160" s="17"/>
      <c r="QZ160" s="17"/>
      <c r="RA160" s="17"/>
      <c r="RB160" s="17"/>
      <c r="RC160" s="17"/>
      <c r="RD160" s="17"/>
      <c r="RE160" s="17"/>
      <c r="RF160" s="17"/>
      <c r="RG160" s="17"/>
      <c r="RH160" s="17"/>
      <c r="RI160" s="17"/>
      <c r="RJ160" s="17"/>
      <c r="RK160" s="17"/>
      <c r="RL160" s="17"/>
      <c r="RM160" s="17"/>
      <c r="RN160" s="17"/>
      <c r="RO160" s="17"/>
      <c r="RP160" s="17"/>
      <c r="RQ160" s="17"/>
      <c r="RR160" s="17"/>
      <c r="RS160" s="17"/>
      <c r="RT160" s="17"/>
      <c r="RU160" s="17"/>
      <c r="RV160" s="17"/>
      <c r="RW160" s="17"/>
      <c r="RX160" s="17"/>
      <c r="RY160" s="17"/>
      <c r="RZ160" s="17"/>
      <c r="SA160" s="17"/>
      <c r="SB160" s="17"/>
      <c r="SC160" s="17"/>
      <c r="SD160" s="17"/>
      <c r="SE160" s="17"/>
      <c r="SF160" s="17"/>
      <c r="SG160" s="17"/>
      <c r="SH160" s="17"/>
      <c r="SI160" s="17"/>
      <c r="SJ160" s="17"/>
      <c r="SK160" s="17"/>
      <c r="SL160" s="17"/>
      <c r="SM160" s="17"/>
      <c r="SN160" s="17"/>
      <c r="SO160" s="17"/>
      <c r="SP160" s="17"/>
      <c r="SQ160" s="17"/>
      <c r="SR160" s="17"/>
      <c r="SS160" s="17"/>
      <c r="ST160" s="17"/>
      <c r="SU160" s="17"/>
      <c r="SV160" s="17"/>
      <c r="SW160" s="17"/>
      <c r="SX160" s="17"/>
      <c r="SY160" s="17"/>
      <c r="SZ160" s="17"/>
      <c r="TA160" s="17"/>
      <c r="TB160" s="17"/>
      <c r="TC160" s="17"/>
      <c r="TD160" s="17"/>
      <c r="TE160" s="17"/>
      <c r="TF160" s="17"/>
      <c r="TG160" s="17"/>
      <c r="TH160" s="17"/>
      <c r="TI160" s="17"/>
      <c r="TJ160" s="17"/>
      <c r="TK160" s="17"/>
      <c r="TL160" s="17"/>
      <c r="TM160" s="17"/>
      <c r="TN160" s="17"/>
      <c r="TO160" s="17"/>
      <c r="TP160" s="17"/>
      <c r="TQ160" s="17"/>
      <c r="TR160" s="17"/>
      <c r="TS160" s="17"/>
      <c r="TT160" s="17"/>
      <c r="TU160" s="17"/>
      <c r="TV160" s="17"/>
      <c r="TW160" s="17"/>
      <c r="TX160" s="17"/>
      <c r="TY160" s="17"/>
      <c r="TZ160" s="17"/>
      <c r="UA160" s="17"/>
      <c r="UB160" s="17"/>
      <c r="UC160" s="17"/>
      <c r="UD160" s="17"/>
      <c r="UE160" s="17"/>
      <c r="UF160" s="17"/>
      <c r="UG160" s="17"/>
      <c r="UH160" s="17"/>
      <c r="UI160" s="17"/>
      <c r="UJ160" s="17"/>
      <c r="UK160" s="17"/>
      <c r="UL160" s="17"/>
      <c r="UM160" s="17"/>
      <c r="UN160" s="17"/>
      <c r="UO160" s="17"/>
      <c r="UP160" s="17"/>
      <c r="UQ160" s="17"/>
      <c r="UR160" s="17"/>
      <c r="US160" s="17"/>
      <c r="UT160" s="17"/>
      <c r="UU160" s="17"/>
      <c r="UV160" s="17"/>
      <c r="UW160" s="17"/>
      <c r="UX160" s="17"/>
      <c r="UY160" s="17"/>
      <c r="UZ160" s="17"/>
      <c r="VA160" s="17"/>
      <c r="VB160" s="17"/>
      <c r="VC160" s="17"/>
      <c r="VD160" s="17"/>
      <c r="VE160" s="17"/>
      <c r="VF160" s="17"/>
      <c r="VG160" s="17"/>
      <c r="VH160" s="17"/>
      <c r="VI160" s="17"/>
      <c r="VJ160" s="17"/>
      <c r="VK160" s="17"/>
      <c r="VL160" s="17"/>
      <c r="VM160" s="17"/>
      <c r="VN160" s="17"/>
      <c r="VO160" s="17"/>
      <c r="VP160" s="17"/>
      <c r="VQ160" s="17"/>
      <c r="VR160" s="17"/>
      <c r="VS160" s="17"/>
      <c r="VT160" s="17"/>
      <c r="VU160" s="17"/>
      <c r="VV160" s="17"/>
      <c r="VW160" s="17"/>
      <c r="VX160" s="17"/>
      <c r="VY160" s="17"/>
      <c r="VZ160" s="17"/>
      <c r="WA160" s="17"/>
      <c r="WB160" s="17"/>
      <c r="WC160" s="17"/>
      <c r="WD160" s="17"/>
      <c r="WE160" s="17"/>
      <c r="WF160" s="17"/>
      <c r="WG160" s="17"/>
      <c r="WH160" s="17"/>
      <c r="WI160" s="17"/>
      <c r="WJ160" s="17"/>
      <c r="WK160" s="17"/>
      <c r="WL160" s="17"/>
      <c r="WM160" s="17"/>
      <c r="WN160" s="17"/>
      <c r="WO160" s="17"/>
      <c r="WP160" s="17"/>
      <c r="WQ160" s="17"/>
      <c r="WR160" s="17"/>
      <c r="WS160" s="17"/>
      <c r="WT160" s="17"/>
      <c r="WU160" s="17"/>
      <c r="WV160" s="17"/>
      <c r="WW160" s="17"/>
      <c r="WX160" s="17"/>
      <c r="WY160" s="17"/>
      <c r="WZ160" s="17"/>
      <c r="XA160" s="17"/>
      <c r="XB160" s="17"/>
      <c r="XC160" s="17"/>
      <c r="XD160" s="17"/>
      <c r="XE160" s="17"/>
      <c r="XF160" s="17"/>
      <c r="XG160" s="17"/>
      <c r="XH160" s="17"/>
      <c r="XI160" s="17"/>
      <c r="XJ160" s="17"/>
      <c r="XK160" s="17"/>
      <c r="XL160" s="17"/>
      <c r="XM160" s="17"/>
      <c r="XN160" s="17"/>
      <c r="XO160" s="17"/>
      <c r="XP160" s="17"/>
      <c r="XQ160" s="17"/>
      <c r="XR160" s="17"/>
      <c r="XS160" s="17"/>
      <c r="XT160" s="17"/>
      <c r="XU160" s="17"/>
      <c r="XV160" s="17"/>
      <c r="XW160" s="17"/>
      <c r="XX160" s="17"/>
      <c r="XY160" s="17"/>
      <c r="XZ160" s="17"/>
      <c r="YA160" s="17"/>
      <c r="YB160" s="17"/>
      <c r="YC160" s="17"/>
      <c r="YD160" s="17"/>
      <c r="YE160" s="17"/>
      <c r="YF160" s="17"/>
      <c r="YG160" s="17"/>
      <c r="YH160" s="17"/>
      <c r="YI160" s="17"/>
      <c r="YJ160" s="17"/>
      <c r="YK160" s="17"/>
      <c r="YL160" s="17"/>
      <c r="YM160" s="17"/>
      <c r="YN160" s="17"/>
      <c r="YO160" s="17"/>
      <c r="YP160" s="17"/>
      <c r="YQ160" s="17"/>
      <c r="YR160" s="17"/>
      <c r="YS160" s="17"/>
      <c r="YT160" s="17"/>
      <c r="YU160" s="17"/>
      <c r="YV160" s="17"/>
      <c r="YW160" s="17"/>
      <c r="YX160" s="17"/>
      <c r="YY160" s="17"/>
      <c r="YZ160" s="17"/>
      <c r="ZA160" s="17"/>
      <c r="ZB160" s="17"/>
      <c r="ZC160" s="17"/>
      <c r="ZD160" s="17"/>
      <c r="ZE160" s="17"/>
      <c r="ZF160" s="17"/>
      <c r="ZG160" s="17"/>
      <c r="ZH160" s="17"/>
      <c r="ZI160" s="17"/>
      <c r="ZJ160" s="17"/>
      <c r="ZK160" s="17"/>
      <c r="ZL160" s="17"/>
      <c r="ZM160" s="17"/>
      <c r="ZN160" s="17"/>
      <c r="ZO160" s="17"/>
      <c r="ZP160" s="17"/>
      <c r="ZQ160" s="17"/>
      <c r="ZR160" s="17"/>
      <c r="ZS160" s="17"/>
      <c r="ZT160" s="17"/>
      <c r="ZU160" s="17"/>
      <c r="ZV160" s="17"/>
      <c r="ZW160" s="17"/>
      <c r="ZX160" s="17"/>
      <c r="ZY160" s="17"/>
      <c r="ZZ160" s="17"/>
      <c r="AAA160" s="17"/>
      <c r="AAB160" s="17"/>
      <c r="AAC160" s="17"/>
      <c r="AAD160" s="17"/>
      <c r="AAE160" s="17"/>
      <c r="AAF160" s="17"/>
      <c r="AAG160" s="17"/>
      <c r="AAH160" s="17"/>
      <c r="AAI160" s="17"/>
      <c r="AAJ160" s="17"/>
      <c r="AAK160" s="17"/>
      <c r="AAL160" s="17"/>
      <c r="AAM160" s="17"/>
      <c r="AAN160" s="17"/>
      <c r="AAO160" s="17"/>
      <c r="AAP160" s="17"/>
      <c r="AAQ160" s="17"/>
      <c r="AAR160" s="17"/>
      <c r="AAS160" s="17"/>
      <c r="AAT160" s="17"/>
      <c r="AAU160" s="17"/>
      <c r="AAV160" s="17"/>
      <c r="AAW160" s="17"/>
      <c r="AAX160" s="17"/>
      <c r="AAY160" s="17"/>
      <c r="AAZ160" s="17"/>
      <c r="ABA160" s="17"/>
      <c r="ABB160" s="17"/>
    </row>
    <row r="161" spans="1:27" ht="27" customHeight="1" x14ac:dyDescent="0.2">
      <c r="A161" s="208" t="s">
        <v>142</v>
      </c>
      <c r="B161" s="209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10"/>
    </row>
    <row r="162" spans="1:27" ht="30" customHeight="1" x14ac:dyDescent="0.2">
      <c r="A162" s="208" t="s">
        <v>143</v>
      </c>
      <c r="B162" s="209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10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9.5" customHeight="1" x14ac:dyDescent="0.2">
      <c r="A163" s="116" t="s">
        <v>308</v>
      </c>
      <c r="B163" s="118" t="s">
        <v>19</v>
      </c>
      <c r="C163" s="122">
        <v>100</v>
      </c>
      <c r="D163" s="122"/>
      <c r="E163" s="122">
        <v>39.369999999999997</v>
      </c>
      <c r="F163" s="122"/>
      <c r="G163" s="122">
        <v>39.369999999999997</v>
      </c>
      <c r="H163" s="122"/>
      <c r="I163" s="100" t="s">
        <v>298</v>
      </c>
      <c r="J163" s="118" t="s">
        <v>52</v>
      </c>
      <c r="K163" s="122"/>
      <c r="L163" s="122">
        <v>30</v>
      </c>
      <c r="M163" s="122">
        <v>30</v>
      </c>
      <c r="N163" s="122">
        <v>30</v>
      </c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66" x14ac:dyDescent="0.2">
      <c r="A164" s="18" t="s">
        <v>61</v>
      </c>
      <c r="B164" s="8"/>
      <c r="C164" s="70">
        <f t="shared" ref="C164:H164" si="24">C163</f>
        <v>100</v>
      </c>
      <c r="D164" s="70">
        <f t="shared" si="24"/>
        <v>0</v>
      </c>
      <c r="E164" s="70">
        <f t="shared" si="24"/>
        <v>39.369999999999997</v>
      </c>
      <c r="F164" s="70">
        <f t="shared" si="24"/>
        <v>0</v>
      </c>
      <c r="G164" s="70">
        <f t="shared" si="24"/>
        <v>39.369999999999997</v>
      </c>
      <c r="H164" s="70">
        <f t="shared" si="24"/>
        <v>0</v>
      </c>
      <c r="I164" s="191" t="s">
        <v>299</v>
      </c>
      <c r="J164" s="8" t="s">
        <v>52</v>
      </c>
      <c r="K164" s="70"/>
      <c r="L164" s="70">
        <v>60</v>
      </c>
      <c r="M164" s="70">
        <v>60</v>
      </c>
      <c r="N164" s="70">
        <v>100</v>
      </c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">
      <c r="A165" s="18" t="s">
        <v>21</v>
      </c>
      <c r="B165" s="8"/>
      <c r="C165" s="70"/>
      <c r="D165" s="70"/>
      <c r="E165" s="70"/>
      <c r="F165" s="70"/>
      <c r="G165" s="70"/>
      <c r="H165" s="70"/>
      <c r="I165" s="8"/>
      <c r="J165" s="8"/>
      <c r="K165" s="70"/>
      <c r="L165" s="70"/>
      <c r="M165" s="70"/>
      <c r="N165" s="70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">
      <c r="A166" s="11" t="s">
        <v>20</v>
      </c>
      <c r="B166" s="4"/>
      <c r="C166" s="27">
        <f t="shared" ref="C166:H166" si="25">C164+C165</f>
        <v>100</v>
      </c>
      <c r="D166" s="27">
        <f t="shared" si="25"/>
        <v>0</v>
      </c>
      <c r="E166" s="27">
        <f t="shared" si="25"/>
        <v>39.369999999999997</v>
      </c>
      <c r="F166" s="27">
        <f t="shared" si="25"/>
        <v>0</v>
      </c>
      <c r="G166" s="27">
        <f t="shared" si="25"/>
        <v>39.369999999999997</v>
      </c>
      <c r="H166" s="27">
        <f t="shared" si="25"/>
        <v>0</v>
      </c>
      <c r="I166" s="4"/>
      <c r="J166" s="4"/>
      <c r="K166" s="4"/>
      <c r="L166" s="4"/>
      <c r="M166" s="4"/>
      <c r="N166" s="4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2"/>
      <c r="B167" s="122"/>
      <c r="C167" s="122"/>
      <c r="D167" s="122"/>
      <c r="E167" s="122"/>
      <c r="F167" s="122"/>
      <c r="G167" s="122"/>
      <c r="H167" s="122"/>
      <c r="I167" s="121"/>
      <c r="J167" s="121"/>
      <c r="K167" s="121"/>
      <c r="L167" s="121"/>
      <c r="M167" s="121"/>
      <c r="N167" s="12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36" customHeight="1" x14ac:dyDescent="0.2">
      <c r="A168" s="211" t="s">
        <v>208</v>
      </c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</row>
    <row r="169" spans="1:27" ht="54.75" customHeight="1" x14ac:dyDescent="0.2">
      <c r="A169" s="212" t="s">
        <v>209</v>
      </c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</row>
    <row r="170" spans="1:27" ht="105.75" customHeight="1" x14ac:dyDescent="0.2">
      <c r="A170" s="212" t="s">
        <v>210</v>
      </c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</row>
    <row r="171" spans="1:27" x14ac:dyDescent="0.2">
      <c r="A171" s="212" t="s">
        <v>22</v>
      </c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</row>
    <row r="172" spans="1:27" ht="76.5" customHeight="1" x14ac:dyDescent="0.2">
      <c r="A172" s="116" t="s">
        <v>288</v>
      </c>
      <c r="B172" s="118" t="s">
        <v>68</v>
      </c>
      <c r="C172" s="118">
        <v>40</v>
      </c>
      <c r="D172" s="118"/>
      <c r="E172" s="118">
        <v>40</v>
      </c>
      <c r="F172" s="118"/>
      <c r="G172" s="118">
        <v>40</v>
      </c>
      <c r="H172" s="118"/>
      <c r="I172" s="186" t="s">
        <v>291</v>
      </c>
      <c r="J172" s="120" t="s">
        <v>52</v>
      </c>
      <c r="K172" s="120"/>
      <c r="L172" s="120">
        <v>200</v>
      </c>
      <c r="M172" s="120">
        <v>200</v>
      </c>
      <c r="N172" s="120">
        <v>219</v>
      </c>
    </row>
    <row r="173" spans="1:27" ht="101.25" x14ac:dyDescent="0.2">
      <c r="A173" s="116" t="s">
        <v>289</v>
      </c>
      <c r="B173" s="188" t="s">
        <v>68</v>
      </c>
      <c r="C173" s="118">
        <v>4.9850000000000003</v>
      </c>
      <c r="D173" s="118"/>
      <c r="E173" s="118">
        <v>4.9850000000000003</v>
      </c>
      <c r="F173" s="118"/>
      <c r="G173" s="118">
        <v>4.9850000000000003</v>
      </c>
      <c r="H173" s="118"/>
      <c r="I173" s="186" t="s">
        <v>292</v>
      </c>
      <c r="J173" s="120" t="s">
        <v>52</v>
      </c>
      <c r="K173" s="120"/>
      <c r="L173" s="120">
        <v>5160</v>
      </c>
      <c r="M173" s="120">
        <v>5160</v>
      </c>
      <c r="N173" s="120">
        <v>5165</v>
      </c>
    </row>
    <row r="174" spans="1:27" ht="63.75" x14ac:dyDescent="0.2">
      <c r="A174" s="185" t="s">
        <v>290</v>
      </c>
      <c r="B174" s="188" t="s">
        <v>68</v>
      </c>
      <c r="C174" s="188">
        <v>8.1750000000000007</v>
      </c>
      <c r="D174" s="188"/>
      <c r="E174" s="188">
        <v>8.1750000000000007</v>
      </c>
      <c r="F174" s="188"/>
      <c r="G174" s="188">
        <v>8.1750000000000007</v>
      </c>
      <c r="H174" s="188"/>
      <c r="I174" s="186" t="s">
        <v>293</v>
      </c>
      <c r="J174" s="187" t="s">
        <v>258</v>
      </c>
      <c r="K174" s="187"/>
      <c r="L174" s="187">
        <v>192</v>
      </c>
      <c r="M174" s="187">
        <v>192</v>
      </c>
      <c r="N174" s="187">
        <v>192</v>
      </c>
    </row>
    <row r="175" spans="1:27" ht="51" x14ac:dyDescent="0.2">
      <c r="A175" s="54" t="s">
        <v>61</v>
      </c>
      <c r="B175" s="118"/>
      <c r="C175" s="118">
        <f>C172+C173+C174</f>
        <v>53.16</v>
      </c>
      <c r="D175" s="188">
        <f t="shared" ref="D175:G175" si="26">D172+D173+D174</f>
        <v>0</v>
      </c>
      <c r="E175" s="188">
        <f t="shared" si="26"/>
        <v>53.16</v>
      </c>
      <c r="F175" s="188">
        <f t="shared" si="26"/>
        <v>0</v>
      </c>
      <c r="G175" s="188">
        <f t="shared" si="26"/>
        <v>53.16</v>
      </c>
      <c r="H175" s="118">
        <f>H172</f>
        <v>0</v>
      </c>
      <c r="I175" s="120" t="s">
        <v>294</v>
      </c>
      <c r="J175" s="120" t="s">
        <v>258</v>
      </c>
      <c r="K175" s="120"/>
      <c r="L175" s="120">
        <v>1483</v>
      </c>
      <c r="M175" s="120">
        <v>1483</v>
      </c>
      <c r="N175" s="120">
        <v>1483</v>
      </c>
    </row>
    <row r="176" spans="1:27" ht="49.5" x14ac:dyDescent="0.2">
      <c r="A176" s="14" t="s">
        <v>17</v>
      </c>
      <c r="B176" s="27"/>
      <c r="C176" s="27">
        <f t="shared" ref="C176:H176" si="27">C175</f>
        <v>53.16</v>
      </c>
      <c r="D176" s="27">
        <f t="shared" si="27"/>
        <v>0</v>
      </c>
      <c r="E176" s="27">
        <f t="shared" si="27"/>
        <v>53.16</v>
      </c>
      <c r="F176" s="27">
        <f t="shared" si="27"/>
        <v>0</v>
      </c>
      <c r="G176" s="27">
        <f t="shared" si="27"/>
        <v>53.16</v>
      </c>
      <c r="H176" s="27">
        <f t="shared" si="27"/>
        <v>0</v>
      </c>
      <c r="I176" s="190" t="s">
        <v>295</v>
      </c>
      <c r="J176" s="26" t="s">
        <v>52</v>
      </c>
      <c r="K176" s="26"/>
      <c r="L176" s="26">
        <v>5165</v>
      </c>
      <c r="M176" s="26">
        <v>5165</v>
      </c>
      <c r="N176" s="26">
        <v>5165</v>
      </c>
      <c r="S176" s="1"/>
      <c r="T176" s="1"/>
      <c r="U176" s="1"/>
      <c r="V176" s="1"/>
      <c r="W176" s="1"/>
      <c r="X176" s="1"/>
      <c r="Y176" s="1"/>
      <c r="Z176" s="1"/>
      <c r="AA176" s="1"/>
    </row>
    <row r="177" spans="1:730" ht="33.75" customHeight="1" x14ac:dyDescent="0.2">
      <c r="A177" s="217" t="s">
        <v>164</v>
      </c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9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  <c r="AAK177" s="17"/>
      <c r="AAL177" s="17"/>
      <c r="AAM177" s="17"/>
      <c r="AAN177" s="17"/>
      <c r="AAO177" s="17"/>
      <c r="AAP177" s="17"/>
      <c r="AAQ177" s="17"/>
      <c r="AAR177" s="17"/>
      <c r="AAS177" s="17"/>
      <c r="AAT177" s="17"/>
      <c r="AAU177" s="17"/>
      <c r="AAV177" s="17"/>
      <c r="AAW177" s="17"/>
      <c r="AAX177" s="17"/>
      <c r="AAY177" s="17"/>
      <c r="AAZ177" s="17"/>
      <c r="ABA177" s="17"/>
      <c r="ABB177" s="17"/>
    </row>
    <row r="178" spans="1:730" ht="29.25" customHeight="1" x14ac:dyDescent="0.2">
      <c r="A178" s="212" t="s">
        <v>165</v>
      </c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S178" s="1"/>
      <c r="T178" s="1"/>
      <c r="U178" s="1"/>
      <c r="V178" s="1"/>
      <c r="W178" s="1"/>
      <c r="X178" s="1"/>
      <c r="Y178" s="1"/>
      <c r="Z178" s="1"/>
      <c r="AA178" s="1"/>
    </row>
    <row r="179" spans="1:730" ht="107.25" customHeight="1" x14ac:dyDescent="0.2">
      <c r="A179" s="212" t="s">
        <v>166</v>
      </c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S179" s="1"/>
      <c r="T179" s="1"/>
      <c r="U179" s="1"/>
      <c r="V179" s="1"/>
      <c r="W179" s="1"/>
      <c r="X179" s="1"/>
      <c r="Y179" s="1"/>
      <c r="Z179" s="1"/>
      <c r="AA179" s="1"/>
    </row>
    <row r="180" spans="1:730" ht="45.75" customHeight="1" x14ac:dyDescent="0.2">
      <c r="A180" s="116" t="s">
        <v>167</v>
      </c>
      <c r="B180" s="118" t="s">
        <v>168</v>
      </c>
      <c r="C180" s="118">
        <v>50</v>
      </c>
      <c r="D180" s="118"/>
      <c r="E180" s="118">
        <v>50</v>
      </c>
      <c r="F180" s="118"/>
      <c r="G180" s="118">
        <v>49.98</v>
      </c>
      <c r="H180" s="118"/>
      <c r="I180" s="9"/>
      <c r="J180" s="9"/>
      <c r="K180" s="9"/>
      <c r="L180" s="9"/>
      <c r="M180" s="9"/>
      <c r="N180" s="9"/>
      <c r="S180" s="1"/>
      <c r="T180" s="1"/>
      <c r="U180" s="1"/>
      <c r="V180" s="1"/>
      <c r="W180" s="1"/>
      <c r="X180" s="1"/>
      <c r="Y180" s="1"/>
      <c r="Z180" s="1"/>
      <c r="AA180" s="1"/>
    </row>
    <row r="181" spans="1:730" x14ac:dyDescent="0.2">
      <c r="A181" s="22" t="s">
        <v>32</v>
      </c>
      <c r="B181" s="118"/>
      <c r="C181" s="118">
        <f>C180</f>
        <v>50</v>
      </c>
      <c r="D181" s="118">
        <f t="shared" ref="D181:H182" si="28">D180</f>
        <v>0</v>
      </c>
      <c r="E181" s="118">
        <f t="shared" si="28"/>
        <v>50</v>
      </c>
      <c r="F181" s="118">
        <f t="shared" si="28"/>
        <v>0</v>
      </c>
      <c r="G181" s="118">
        <f t="shared" si="28"/>
        <v>49.98</v>
      </c>
      <c r="H181" s="118">
        <f t="shared" si="28"/>
        <v>0</v>
      </c>
      <c r="I181" s="9"/>
      <c r="J181" s="9"/>
      <c r="K181" s="9"/>
      <c r="L181" s="9"/>
      <c r="M181" s="9"/>
      <c r="N181" s="9"/>
      <c r="S181" s="1"/>
      <c r="T181" s="1"/>
      <c r="U181" s="1"/>
      <c r="V181" s="1"/>
      <c r="W181" s="1"/>
      <c r="X181" s="1"/>
      <c r="Y181" s="1"/>
      <c r="Z181" s="1"/>
      <c r="AA181" s="1"/>
    </row>
    <row r="182" spans="1:730" x14ac:dyDescent="0.2">
      <c r="A182" s="13" t="s">
        <v>42</v>
      </c>
      <c r="B182" s="122"/>
      <c r="C182" s="69">
        <f>C181</f>
        <v>50</v>
      </c>
      <c r="D182" s="69">
        <f t="shared" si="28"/>
        <v>0</v>
      </c>
      <c r="E182" s="69">
        <f t="shared" si="28"/>
        <v>50</v>
      </c>
      <c r="F182" s="69">
        <f t="shared" si="28"/>
        <v>0</v>
      </c>
      <c r="G182" s="69">
        <f t="shared" si="28"/>
        <v>49.98</v>
      </c>
      <c r="H182" s="69">
        <f t="shared" si="28"/>
        <v>0</v>
      </c>
      <c r="I182" s="3"/>
      <c r="J182" s="3"/>
      <c r="K182" s="3"/>
      <c r="L182" s="3"/>
      <c r="M182" s="3"/>
      <c r="N182" s="3"/>
      <c r="S182" s="1"/>
      <c r="T182" s="1"/>
      <c r="U182" s="1"/>
      <c r="V182" s="1"/>
      <c r="W182" s="1"/>
      <c r="X182" s="1"/>
      <c r="Y182" s="1"/>
      <c r="Z182" s="1"/>
      <c r="AA182" s="1"/>
    </row>
    <row r="183" spans="1:730" x14ac:dyDescent="0.2">
      <c r="A183" s="13"/>
      <c r="B183" s="122"/>
      <c r="C183" s="69"/>
      <c r="D183" s="69"/>
      <c r="E183" s="69"/>
      <c r="F183" s="69"/>
      <c r="G183" s="69"/>
      <c r="H183" s="69"/>
      <c r="I183" s="3"/>
      <c r="J183" s="3"/>
      <c r="K183" s="3"/>
      <c r="L183" s="3"/>
      <c r="M183" s="3"/>
      <c r="N183" s="3"/>
      <c r="S183" s="1"/>
      <c r="T183" s="1"/>
      <c r="U183" s="1"/>
      <c r="V183" s="1"/>
      <c r="W183" s="1"/>
      <c r="X183" s="1"/>
      <c r="Y183" s="1"/>
      <c r="Z183" s="1"/>
      <c r="AA183" s="1"/>
    </row>
    <row r="184" spans="1:730" ht="19.5" customHeight="1" x14ac:dyDescent="0.2">
      <c r="A184" s="211" t="s">
        <v>114</v>
      </c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S184" s="1"/>
      <c r="T184" s="1"/>
      <c r="U184" s="1"/>
      <c r="V184" s="1"/>
      <c r="W184" s="1"/>
      <c r="X184" s="1"/>
      <c r="Y184" s="1"/>
      <c r="Z184" s="1"/>
      <c r="AA184" s="1"/>
    </row>
    <row r="185" spans="1:730" ht="28.5" customHeight="1" x14ac:dyDescent="0.2">
      <c r="A185" s="212" t="s">
        <v>27</v>
      </c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S185" s="1"/>
      <c r="T185" s="1"/>
      <c r="U185" s="1"/>
      <c r="V185" s="1"/>
      <c r="W185" s="1"/>
      <c r="X185" s="1"/>
      <c r="Y185" s="1"/>
      <c r="Z185" s="1"/>
      <c r="AA185" s="1"/>
    </row>
    <row r="186" spans="1:730" ht="27.75" customHeight="1" x14ac:dyDescent="0.2">
      <c r="A186" s="212" t="s">
        <v>115</v>
      </c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S186" s="1"/>
      <c r="T186" s="1"/>
      <c r="U186" s="1"/>
      <c r="V186" s="1"/>
      <c r="W186" s="1"/>
      <c r="X186" s="1"/>
      <c r="Y186" s="1"/>
      <c r="Z186" s="1"/>
      <c r="AA186" s="1"/>
    </row>
    <row r="187" spans="1:730" ht="15.75" x14ac:dyDescent="0.2">
      <c r="A187" s="213" t="s">
        <v>28</v>
      </c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S187" s="1"/>
      <c r="T187" s="1"/>
      <c r="U187" s="1"/>
      <c r="V187" s="1"/>
      <c r="W187" s="1"/>
      <c r="X187" s="1"/>
      <c r="Y187" s="1"/>
      <c r="Z187" s="1"/>
      <c r="AA187" s="1"/>
    </row>
    <row r="188" spans="1:730" ht="145.5" customHeight="1" x14ac:dyDescent="0.2">
      <c r="A188" s="15" t="s">
        <v>88</v>
      </c>
      <c r="B188" s="118" t="s">
        <v>14</v>
      </c>
      <c r="C188" s="118">
        <v>50</v>
      </c>
      <c r="D188" s="118">
        <f>D189+D190+D191</f>
        <v>0</v>
      </c>
      <c r="E188" s="118">
        <f>E189+E190+E191</f>
        <v>0</v>
      </c>
      <c r="F188" s="118">
        <f>F189+F190+F191</f>
        <v>0</v>
      </c>
      <c r="G188" s="118">
        <v>0</v>
      </c>
      <c r="H188" s="122"/>
      <c r="I188" s="121"/>
      <c r="J188" s="121"/>
      <c r="K188" s="121"/>
      <c r="L188" s="121"/>
      <c r="M188" s="121"/>
      <c r="N188" s="121"/>
      <c r="S188" s="1"/>
      <c r="T188" s="1"/>
      <c r="U188" s="1"/>
      <c r="V188" s="1"/>
      <c r="W188" s="1"/>
      <c r="X188" s="1"/>
      <c r="Y188" s="1"/>
      <c r="Z188" s="1"/>
      <c r="AA188" s="1"/>
    </row>
    <row r="189" spans="1:730" x14ac:dyDescent="0.2">
      <c r="A189" s="15" t="s">
        <v>44</v>
      </c>
      <c r="B189" s="118"/>
      <c r="C189" s="118">
        <f>C188</f>
        <v>50</v>
      </c>
      <c r="D189" s="122"/>
      <c r="E189" s="118">
        <v>0</v>
      </c>
      <c r="F189" s="122"/>
      <c r="G189" s="118">
        <f>G188</f>
        <v>0</v>
      </c>
      <c r="H189" s="122"/>
      <c r="I189" s="121"/>
      <c r="J189" s="121"/>
      <c r="K189" s="121"/>
      <c r="L189" s="121"/>
      <c r="M189" s="121"/>
      <c r="N189" s="121"/>
      <c r="S189" s="1"/>
      <c r="T189" s="1"/>
      <c r="U189" s="1"/>
      <c r="V189" s="1"/>
      <c r="W189" s="1"/>
      <c r="X189" s="1"/>
      <c r="Y189" s="1"/>
      <c r="Z189" s="1"/>
      <c r="AA189" s="1"/>
    </row>
    <row r="190" spans="1:730" x14ac:dyDescent="0.2">
      <c r="A190" s="15" t="s">
        <v>46</v>
      </c>
      <c r="B190" s="118"/>
      <c r="C190" s="118"/>
      <c r="D190" s="122"/>
      <c r="E190" s="118">
        <v>0</v>
      </c>
      <c r="F190" s="122"/>
      <c r="G190" s="118">
        <v>0</v>
      </c>
      <c r="H190" s="122"/>
      <c r="I190" s="121"/>
      <c r="J190" s="121"/>
      <c r="K190" s="121"/>
      <c r="L190" s="121"/>
      <c r="M190" s="121"/>
      <c r="N190" s="121"/>
      <c r="S190" s="1"/>
      <c r="T190" s="1"/>
      <c r="U190" s="1"/>
      <c r="V190" s="1"/>
      <c r="W190" s="1"/>
      <c r="X190" s="1"/>
      <c r="Y190" s="1"/>
      <c r="Z190" s="1"/>
      <c r="AA190" s="1"/>
    </row>
    <row r="191" spans="1:730" x14ac:dyDescent="0.2">
      <c r="A191" s="15" t="s">
        <v>54</v>
      </c>
      <c r="B191" s="118"/>
      <c r="C191" s="118"/>
      <c r="D191" s="122"/>
      <c r="E191" s="118">
        <v>0</v>
      </c>
      <c r="F191" s="122"/>
      <c r="G191" s="118">
        <v>0</v>
      </c>
      <c r="H191" s="122"/>
      <c r="I191" s="121"/>
      <c r="J191" s="121"/>
      <c r="K191" s="121"/>
      <c r="L191" s="121"/>
      <c r="M191" s="121"/>
      <c r="N191" s="121"/>
      <c r="S191" s="1"/>
      <c r="T191" s="1"/>
      <c r="U191" s="1"/>
      <c r="V191" s="1"/>
      <c r="W191" s="1"/>
      <c r="X191" s="1"/>
      <c r="Y191" s="1"/>
      <c r="Z191" s="1"/>
      <c r="AA191" s="1"/>
    </row>
    <row r="192" spans="1:730" x14ac:dyDescent="0.2">
      <c r="A192" s="33" t="s">
        <v>16</v>
      </c>
      <c r="B192" s="38"/>
      <c r="C192" s="38">
        <f t="shared" ref="C192:H192" si="29">C189+C190+C191</f>
        <v>50</v>
      </c>
      <c r="D192" s="38">
        <f t="shared" si="29"/>
        <v>0</v>
      </c>
      <c r="E192" s="38">
        <f t="shared" si="29"/>
        <v>0</v>
      </c>
      <c r="F192" s="38">
        <f t="shared" si="29"/>
        <v>0</v>
      </c>
      <c r="G192" s="38">
        <f t="shared" si="29"/>
        <v>0</v>
      </c>
      <c r="H192" s="38">
        <f t="shared" si="29"/>
        <v>0</v>
      </c>
      <c r="I192" s="97"/>
      <c r="J192" s="121"/>
      <c r="K192" s="121"/>
      <c r="L192" s="121"/>
      <c r="M192" s="121"/>
      <c r="N192" s="12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x14ac:dyDescent="0.2">
      <c r="A193" s="213" t="s">
        <v>29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66" customHeight="1" x14ac:dyDescent="0.2">
      <c r="A194" s="15" t="s">
        <v>268</v>
      </c>
      <c r="B194" s="118" t="s">
        <v>14</v>
      </c>
      <c r="C194" s="118">
        <v>50</v>
      </c>
      <c r="D194" s="122"/>
      <c r="E194" s="118">
        <v>50</v>
      </c>
      <c r="F194" s="122"/>
      <c r="G194" s="122">
        <v>50</v>
      </c>
      <c r="H194" s="122"/>
      <c r="I194" s="118" t="s">
        <v>132</v>
      </c>
      <c r="J194" s="121" t="s">
        <v>52</v>
      </c>
      <c r="K194" s="121">
        <v>40</v>
      </c>
      <c r="L194" s="121"/>
      <c r="M194" s="121"/>
      <c r="N194" s="121">
        <v>41</v>
      </c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">
      <c r="A195" s="37" t="s">
        <v>30</v>
      </c>
      <c r="B195" s="38"/>
      <c r="C195" s="38">
        <f t="shared" ref="C195:H195" si="30">C194</f>
        <v>50</v>
      </c>
      <c r="D195" s="38">
        <f t="shared" si="30"/>
        <v>0</v>
      </c>
      <c r="E195" s="38">
        <f t="shared" si="30"/>
        <v>50</v>
      </c>
      <c r="F195" s="38">
        <f t="shared" si="30"/>
        <v>0</v>
      </c>
      <c r="G195" s="38">
        <f t="shared" si="30"/>
        <v>50</v>
      </c>
      <c r="H195" s="38">
        <f t="shared" si="30"/>
        <v>0</v>
      </c>
      <c r="I195" s="122"/>
      <c r="J195" s="121"/>
      <c r="K195" s="121"/>
      <c r="L195" s="121"/>
      <c r="M195" s="121"/>
      <c r="N195" s="12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32" t="s">
        <v>63</v>
      </c>
      <c r="B196" s="71"/>
      <c r="C196" s="71">
        <f t="shared" ref="C196:H196" si="31">C189+C195</f>
        <v>100</v>
      </c>
      <c r="D196" s="71">
        <f t="shared" si="31"/>
        <v>0</v>
      </c>
      <c r="E196" s="71">
        <v>0</v>
      </c>
      <c r="F196" s="71">
        <f t="shared" si="31"/>
        <v>0</v>
      </c>
      <c r="G196" s="71">
        <f t="shared" si="31"/>
        <v>50</v>
      </c>
      <c r="H196" s="71">
        <f t="shared" si="31"/>
        <v>0</v>
      </c>
      <c r="I196" s="98"/>
      <c r="J196" s="98"/>
      <c r="K196" s="98"/>
      <c r="L196" s="98"/>
      <c r="M196" s="98"/>
      <c r="N196" s="98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">
      <c r="A197" s="32" t="s">
        <v>21</v>
      </c>
      <c r="B197" s="71"/>
      <c r="C197" s="71">
        <f>C190</f>
        <v>0</v>
      </c>
      <c r="D197" s="71">
        <f t="shared" ref="D197:H198" si="32">D190</f>
        <v>0</v>
      </c>
      <c r="E197" s="71">
        <f t="shared" si="32"/>
        <v>0</v>
      </c>
      <c r="F197" s="71">
        <f t="shared" si="32"/>
        <v>0</v>
      </c>
      <c r="G197" s="71">
        <f t="shared" si="32"/>
        <v>0</v>
      </c>
      <c r="H197" s="71">
        <f t="shared" si="32"/>
        <v>0</v>
      </c>
      <c r="I197" s="98"/>
      <c r="J197" s="98"/>
      <c r="K197" s="98"/>
      <c r="L197" s="98"/>
      <c r="M197" s="98"/>
      <c r="N197" s="98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32" t="s">
        <v>37</v>
      </c>
      <c r="B198" s="71"/>
      <c r="C198" s="71">
        <f>C191</f>
        <v>0</v>
      </c>
      <c r="D198" s="71">
        <f t="shared" si="32"/>
        <v>0</v>
      </c>
      <c r="E198" s="71">
        <f t="shared" si="32"/>
        <v>0</v>
      </c>
      <c r="F198" s="71">
        <f t="shared" si="32"/>
        <v>0</v>
      </c>
      <c r="G198" s="71">
        <f t="shared" si="32"/>
        <v>0</v>
      </c>
      <c r="H198" s="71">
        <f t="shared" si="32"/>
        <v>0</v>
      </c>
      <c r="I198" s="98"/>
      <c r="J198" s="98"/>
      <c r="K198" s="98"/>
      <c r="L198" s="98"/>
      <c r="M198" s="98"/>
      <c r="N198" s="98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">
      <c r="A199" s="14" t="s">
        <v>20</v>
      </c>
      <c r="B199" s="27"/>
      <c r="C199" s="27">
        <f t="shared" ref="C199:H199" si="33">C196+C197+C198</f>
        <v>100</v>
      </c>
      <c r="D199" s="27">
        <f t="shared" si="33"/>
        <v>0</v>
      </c>
      <c r="E199" s="27">
        <f t="shared" si="33"/>
        <v>0</v>
      </c>
      <c r="F199" s="27">
        <f t="shared" si="33"/>
        <v>0</v>
      </c>
      <c r="G199" s="27">
        <f t="shared" si="33"/>
        <v>50</v>
      </c>
      <c r="H199" s="27">
        <f t="shared" si="33"/>
        <v>0</v>
      </c>
      <c r="I199" s="99"/>
      <c r="J199" s="99"/>
      <c r="K199" s="99"/>
      <c r="L199" s="99"/>
      <c r="M199" s="99"/>
      <c r="N199" s="99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">
      <c r="A200" s="2"/>
      <c r="B200" s="122"/>
      <c r="C200" s="122"/>
      <c r="D200" s="122"/>
      <c r="E200" s="122"/>
      <c r="F200" s="122"/>
      <c r="G200" s="122"/>
      <c r="H200" s="122"/>
      <c r="I200" s="121"/>
      <c r="J200" s="121"/>
      <c r="K200" s="121"/>
      <c r="L200" s="121"/>
      <c r="M200" s="121"/>
      <c r="N200" s="12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35.25" customHeight="1" x14ac:dyDescent="0.2">
      <c r="A201" s="211" t="s">
        <v>200</v>
      </c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6.25" customHeight="1" x14ac:dyDescent="0.2">
      <c r="A202" s="212" t="s">
        <v>201</v>
      </c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9.25" customHeight="1" x14ac:dyDescent="0.2">
      <c r="A203" s="212" t="s">
        <v>202</v>
      </c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3.5" customHeight="1" x14ac:dyDescent="0.2">
      <c r="A204" s="116" t="s">
        <v>203</v>
      </c>
      <c r="B204" s="100" t="s">
        <v>31</v>
      </c>
      <c r="C204" s="122">
        <f>C205+C206</f>
        <v>10000</v>
      </c>
      <c r="D204" s="122"/>
      <c r="E204" s="122">
        <f>E205+E206</f>
        <v>10229</v>
      </c>
      <c r="F204" s="122"/>
      <c r="G204" s="127">
        <f>G206+G205</f>
        <v>9024.06</v>
      </c>
      <c r="H204" s="122"/>
      <c r="I204" s="129" t="s">
        <v>137</v>
      </c>
      <c r="J204" s="121" t="s">
        <v>138</v>
      </c>
      <c r="K204" s="121"/>
      <c r="L204" s="121"/>
      <c r="M204" s="121"/>
      <c r="N204" s="12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">
      <c r="A205" s="32" t="s">
        <v>61</v>
      </c>
      <c r="B205" s="114"/>
      <c r="C205" s="83">
        <v>2000</v>
      </c>
      <c r="D205" s="83"/>
      <c r="E205" s="83">
        <v>2229</v>
      </c>
      <c r="F205" s="83"/>
      <c r="G205" s="83">
        <v>1024.06</v>
      </c>
      <c r="H205" s="83"/>
      <c r="I205" s="98"/>
      <c r="J205" s="98"/>
      <c r="K205" s="98"/>
      <c r="L205" s="98"/>
      <c r="M205" s="98"/>
      <c r="N205" s="98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">
      <c r="A206" s="32" t="s">
        <v>21</v>
      </c>
      <c r="B206" s="71"/>
      <c r="C206" s="83">
        <v>8000</v>
      </c>
      <c r="D206" s="83">
        <f>D204</f>
        <v>0</v>
      </c>
      <c r="E206" s="83">
        <v>8000</v>
      </c>
      <c r="F206" s="83">
        <f>F204</f>
        <v>0</v>
      </c>
      <c r="G206" s="83">
        <v>8000</v>
      </c>
      <c r="H206" s="83">
        <f>H204</f>
        <v>0</v>
      </c>
      <c r="I206" s="98"/>
      <c r="J206" s="98"/>
      <c r="K206" s="98"/>
      <c r="L206" s="98"/>
      <c r="M206" s="98"/>
      <c r="N206" s="98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11" t="s">
        <v>20</v>
      </c>
      <c r="B207" s="27"/>
      <c r="C207" s="27">
        <f t="shared" ref="C207:H207" si="34">C205+C206</f>
        <v>10000</v>
      </c>
      <c r="D207" s="27">
        <f t="shared" si="34"/>
        <v>0</v>
      </c>
      <c r="E207" s="27">
        <f t="shared" si="34"/>
        <v>10229</v>
      </c>
      <c r="F207" s="27">
        <f t="shared" si="34"/>
        <v>0</v>
      </c>
      <c r="G207" s="27">
        <f t="shared" si="34"/>
        <v>9024.06</v>
      </c>
      <c r="H207" s="27">
        <f t="shared" si="34"/>
        <v>0</v>
      </c>
      <c r="I207" s="26"/>
      <c r="J207" s="26"/>
      <c r="K207" s="26"/>
      <c r="L207" s="26"/>
      <c r="M207" s="26"/>
      <c r="N207" s="26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">
      <c r="A208" s="2"/>
      <c r="B208" s="122"/>
      <c r="C208" s="122"/>
      <c r="D208" s="122"/>
      <c r="E208" s="122"/>
      <c r="F208" s="122"/>
      <c r="G208" s="122"/>
      <c r="H208" s="122"/>
      <c r="I208" s="121"/>
      <c r="J208" s="121"/>
      <c r="K208" s="121"/>
      <c r="L208" s="121"/>
      <c r="M208" s="121"/>
      <c r="N208" s="121"/>
      <c r="S208" s="1"/>
      <c r="T208" s="1"/>
      <c r="U208" s="1"/>
      <c r="V208" s="1"/>
      <c r="W208" s="1"/>
      <c r="X208" s="1"/>
      <c r="Y208" s="1"/>
      <c r="Z208" s="1"/>
      <c r="AA208" s="1"/>
    </row>
    <row r="209" spans="1:731" s="2" customFormat="1" ht="52.5" customHeight="1" x14ac:dyDescent="0.2">
      <c r="A209" s="211" t="s">
        <v>197</v>
      </c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  <c r="IW209" s="17"/>
      <c r="IX209" s="17"/>
      <c r="IY209" s="17"/>
      <c r="IZ209" s="17"/>
      <c r="JA209" s="17"/>
      <c r="JB209" s="17"/>
      <c r="JC209" s="17"/>
      <c r="JD209" s="17"/>
      <c r="JE209" s="17"/>
      <c r="JF209" s="17"/>
      <c r="JG209" s="17"/>
      <c r="JH209" s="17"/>
      <c r="JI209" s="17"/>
      <c r="JJ209" s="17"/>
      <c r="JK209" s="17"/>
      <c r="JL209" s="17"/>
      <c r="JM209" s="17"/>
      <c r="JN209" s="17"/>
      <c r="JO209" s="17"/>
      <c r="JP209" s="17"/>
      <c r="JQ209" s="17"/>
      <c r="JR209" s="17"/>
      <c r="JS209" s="17"/>
      <c r="JT209" s="17"/>
      <c r="JU209" s="17"/>
      <c r="JV209" s="17"/>
      <c r="JW209" s="17"/>
      <c r="JX209" s="17"/>
      <c r="JY209" s="17"/>
      <c r="JZ209" s="17"/>
      <c r="KA209" s="17"/>
      <c r="KB209" s="17"/>
      <c r="KC209" s="17"/>
      <c r="KD209" s="17"/>
      <c r="KE209" s="17"/>
      <c r="KF209" s="17"/>
      <c r="KG209" s="17"/>
      <c r="KH209" s="17"/>
      <c r="KI209" s="17"/>
      <c r="KJ209" s="17"/>
      <c r="KK209" s="17"/>
      <c r="KL209" s="17"/>
      <c r="KM209" s="17"/>
      <c r="KN209" s="17"/>
      <c r="KO209" s="17"/>
      <c r="KP209" s="17"/>
      <c r="KQ209" s="17"/>
      <c r="KR209" s="17"/>
      <c r="KS209" s="17"/>
      <c r="KT209" s="17"/>
      <c r="KU209" s="17"/>
      <c r="KV209" s="17"/>
      <c r="KW209" s="17"/>
      <c r="KX209" s="17"/>
      <c r="KY209" s="17"/>
      <c r="KZ209" s="17"/>
      <c r="LA209" s="17"/>
      <c r="LB209" s="17"/>
      <c r="LC209" s="17"/>
      <c r="LD209" s="17"/>
      <c r="LE209" s="17"/>
      <c r="LF209" s="17"/>
      <c r="LG209" s="17"/>
      <c r="LH209" s="17"/>
      <c r="LI209" s="17"/>
      <c r="LJ209" s="17"/>
      <c r="LK209" s="17"/>
      <c r="LL209" s="17"/>
      <c r="LM209" s="17"/>
      <c r="LN209" s="17"/>
      <c r="LO209" s="17"/>
      <c r="LP209" s="17"/>
      <c r="LQ209" s="17"/>
      <c r="LR209" s="17"/>
      <c r="LS209" s="17"/>
      <c r="LT209" s="17"/>
      <c r="LU209" s="17"/>
      <c r="LV209" s="17"/>
      <c r="LW209" s="17"/>
      <c r="LX209" s="17"/>
      <c r="LY209" s="17"/>
      <c r="LZ209" s="17"/>
      <c r="MA209" s="17"/>
      <c r="MB209" s="17"/>
      <c r="MC209" s="17"/>
      <c r="MD209" s="17"/>
      <c r="ME209" s="17"/>
      <c r="MF209" s="17"/>
      <c r="MG209" s="17"/>
      <c r="MH209" s="17"/>
      <c r="MI209" s="17"/>
      <c r="MJ209" s="17"/>
      <c r="MK209" s="17"/>
      <c r="ML209" s="17"/>
      <c r="MM209" s="17"/>
      <c r="MN209" s="17"/>
      <c r="MO209" s="17"/>
      <c r="MP209" s="17"/>
      <c r="MQ209" s="17"/>
      <c r="MR209" s="17"/>
      <c r="MS209" s="17"/>
      <c r="MT209" s="17"/>
      <c r="MU209" s="17"/>
      <c r="MV209" s="17"/>
      <c r="MW209" s="17"/>
      <c r="MX209" s="17"/>
      <c r="MY209" s="17"/>
      <c r="MZ209" s="17"/>
      <c r="NA209" s="17"/>
      <c r="NB209" s="17"/>
      <c r="NC209" s="17"/>
      <c r="ND209" s="17"/>
      <c r="NE209" s="17"/>
      <c r="NF209" s="17"/>
      <c r="NG209" s="17"/>
      <c r="NH209" s="17"/>
      <c r="NI209" s="17"/>
      <c r="NJ209" s="17"/>
      <c r="NK209" s="17"/>
      <c r="NL209" s="17"/>
      <c r="NM209" s="17"/>
      <c r="NN209" s="17"/>
      <c r="NO209" s="17"/>
      <c r="NP209" s="17"/>
      <c r="NQ209" s="17"/>
      <c r="NR209" s="17"/>
      <c r="NS209" s="17"/>
      <c r="NT209" s="17"/>
      <c r="NU209" s="17"/>
      <c r="NV209" s="17"/>
      <c r="NW209" s="17"/>
      <c r="NX209" s="17"/>
      <c r="NY209" s="17"/>
      <c r="NZ209" s="17"/>
      <c r="OA209" s="17"/>
      <c r="OB209" s="17"/>
      <c r="OC209" s="17"/>
      <c r="OD209" s="17"/>
      <c r="OE209" s="17"/>
      <c r="OF209" s="17"/>
      <c r="OG209" s="17"/>
      <c r="OH209" s="17"/>
      <c r="OI209" s="17"/>
      <c r="OJ209" s="17"/>
      <c r="OK209" s="17"/>
      <c r="OL209" s="17"/>
      <c r="OM209" s="17"/>
      <c r="ON209" s="17"/>
      <c r="OO209" s="17"/>
      <c r="OP209" s="17"/>
      <c r="OQ209" s="17"/>
      <c r="OR209" s="17"/>
      <c r="OS209" s="17"/>
      <c r="OT209" s="17"/>
      <c r="OU209" s="17"/>
      <c r="OV209" s="17"/>
      <c r="OW209" s="17"/>
      <c r="OX209" s="17"/>
      <c r="OY209" s="17"/>
      <c r="OZ209" s="17"/>
      <c r="PA209" s="17"/>
      <c r="PB209" s="17"/>
      <c r="PC209" s="17"/>
      <c r="PD209" s="17"/>
      <c r="PE209" s="17"/>
      <c r="PF209" s="17"/>
      <c r="PG209" s="17"/>
      <c r="PH209" s="17"/>
      <c r="PI209" s="17"/>
      <c r="PJ209" s="17"/>
      <c r="PK209" s="17"/>
      <c r="PL209" s="17"/>
      <c r="PM209" s="17"/>
      <c r="PN209" s="17"/>
      <c r="PO209" s="17"/>
      <c r="PP209" s="17"/>
      <c r="PQ209" s="17"/>
      <c r="PR209" s="17"/>
      <c r="PS209" s="17"/>
      <c r="PT209" s="17"/>
      <c r="PU209" s="17"/>
      <c r="PV209" s="17"/>
      <c r="PW209" s="17"/>
      <c r="PX209" s="17"/>
      <c r="PY209" s="17"/>
      <c r="PZ209" s="17"/>
      <c r="QA209" s="17"/>
      <c r="QB209" s="17"/>
      <c r="QC209" s="17"/>
      <c r="QD209" s="17"/>
      <c r="QE209" s="17"/>
      <c r="QF209" s="17"/>
      <c r="QG209" s="17"/>
      <c r="QH209" s="17"/>
      <c r="QI209" s="17"/>
      <c r="QJ209" s="17"/>
      <c r="QK209" s="17"/>
      <c r="QL209" s="17"/>
      <c r="QM209" s="17"/>
      <c r="QN209" s="17"/>
      <c r="QO209" s="17"/>
      <c r="QP209" s="17"/>
      <c r="QQ209" s="17"/>
      <c r="QR209" s="17"/>
      <c r="QS209" s="17"/>
      <c r="QT209" s="17"/>
      <c r="QU209" s="17"/>
      <c r="QV209" s="17"/>
      <c r="QW209" s="17"/>
      <c r="QX209" s="17"/>
      <c r="QY209" s="17"/>
      <c r="QZ209" s="17"/>
      <c r="RA209" s="17"/>
      <c r="RB209" s="17"/>
      <c r="RC209" s="17"/>
      <c r="RD209" s="17"/>
      <c r="RE209" s="17"/>
      <c r="RF209" s="17"/>
      <c r="RG209" s="17"/>
      <c r="RH209" s="17"/>
      <c r="RI209" s="17"/>
      <c r="RJ209" s="17"/>
      <c r="RK209" s="17"/>
      <c r="RL209" s="17"/>
      <c r="RM209" s="17"/>
      <c r="RN209" s="17"/>
      <c r="RO209" s="17"/>
      <c r="RP209" s="17"/>
      <c r="RQ209" s="17"/>
      <c r="RR209" s="17"/>
      <c r="RS209" s="17"/>
      <c r="RT209" s="17"/>
      <c r="RU209" s="17"/>
      <c r="RV209" s="17"/>
      <c r="RW209" s="17"/>
      <c r="RX209" s="17"/>
      <c r="RY209" s="17"/>
      <c r="RZ209" s="17"/>
      <c r="SA209" s="17"/>
      <c r="SB209" s="17"/>
      <c r="SC209" s="17"/>
      <c r="SD209" s="17"/>
      <c r="SE209" s="17"/>
      <c r="SF209" s="17"/>
      <c r="SG209" s="17"/>
      <c r="SH209" s="17"/>
      <c r="SI209" s="17"/>
      <c r="SJ209" s="17"/>
      <c r="SK209" s="17"/>
      <c r="SL209" s="17"/>
      <c r="SM209" s="17"/>
      <c r="SN209" s="17"/>
      <c r="SO209" s="17"/>
      <c r="SP209" s="17"/>
      <c r="SQ209" s="17"/>
      <c r="SR209" s="17"/>
      <c r="SS209" s="17"/>
      <c r="ST209" s="17"/>
      <c r="SU209" s="17"/>
      <c r="SV209" s="17"/>
      <c r="SW209" s="17"/>
      <c r="SX209" s="17"/>
      <c r="SY209" s="17"/>
      <c r="SZ209" s="17"/>
      <c r="TA209" s="17"/>
      <c r="TB209" s="17"/>
      <c r="TC209" s="17"/>
      <c r="TD209" s="17"/>
      <c r="TE209" s="17"/>
      <c r="TF209" s="17"/>
      <c r="TG209" s="17"/>
      <c r="TH209" s="17"/>
      <c r="TI209" s="17"/>
      <c r="TJ209" s="17"/>
      <c r="TK209" s="17"/>
      <c r="TL209" s="17"/>
      <c r="TM209" s="17"/>
      <c r="TN209" s="17"/>
      <c r="TO209" s="17"/>
      <c r="TP209" s="17"/>
      <c r="TQ209" s="17"/>
      <c r="TR209" s="17"/>
      <c r="TS209" s="17"/>
      <c r="TT209" s="17"/>
      <c r="TU209" s="17"/>
      <c r="TV209" s="17"/>
      <c r="TW209" s="17"/>
      <c r="TX209" s="17"/>
      <c r="TY209" s="17"/>
      <c r="TZ209" s="17"/>
      <c r="UA209" s="17"/>
      <c r="UB209" s="17"/>
      <c r="UC209" s="17"/>
      <c r="UD209" s="17"/>
      <c r="UE209" s="17"/>
      <c r="UF209" s="17"/>
      <c r="UG209" s="17"/>
      <c r="UH209" s="17"/>
      <c r="UI209" s="17"/>
      <c r="UJ209" s="17"/>
      <c r="UK209" s="17"/>
      <c r="UL209" s="17"/>
      <c r="UM209" s="17"/>
      <c r="UN209" s="17"/>
      <c r="UO209" s="17"/>
      <c r="UP209" s="17"/>
      <c r="UQ209" s="17"/>
      <c r="UR209" s="17"/>
      <c r="US209" s="17"/>
      <c r="UT209" s="17"/>
      <c r="UU209" s="17"/>
      <c r="UV209" s="17"/>
      <c r="UW209" s="17"/>
      <c r="UX209" s="17"/>
      <c r="UY209" s="17"/>
      <c r="UZ209" s="17"/>
      <c r="VA209" s="17"/>
      <c r="VB209" s="17"/>
      <c r="VC209" s="17"/>
      <c r="VD209" s="17"/>
      <c r="VE209" s="17"/>
      <c r="VF209" s="17"/>
      <c r="VG209" s="17"/>
      <c r="VH209" s="17"/>
      <c r="VI209" s="17"/>
      <c r="VJ209" s="17"/>
      <c r="VK209" s="17"/>
      <c r="VL209" s="17"/>
      <c r="VM209" s="17"/>
      <c r="VN209" s="17"/>
      <c r="VO209" s="17"/>
      <c r="VP209" s="17"/>
      <c r="VQ209" s="17"/>
      <c r="VR209" s="17"/>
      <c r="VS209" s="17"/>
      <c r="VT209" s="17"/>
      <c r="VU209" s="17"/>
      <c r="VV209" s="17"/>
      <c r="VW209" s="17"/>
      <c r="VX209" s="17"/>
      <c r="VY209" s="17"/>
      <c r="VZ209" s="17"/>
      <c r="WA209" s="17"/>
      <c r="WB209" s="17"/>
      <c r="WC209" s="17"/>
      <c r="WD209" s="17"/>
      <c r="WE209" s="17"/>
      <c r="WF209" s="17"/>
      <c r="WG209" s="17"/>
      <c r="WH209" s="17"/>
      <c r="WI209" s="17"/>
      <c r="WJ209" s="17"/>
      <c r="WK209" s="17"/>
      <c r="WL209" s="17"/>
      <c r="WM209" s="17"/>
      <c r="WN209" s="17"/>
      <c r="WO209" s="17"/>
      <c r="WP209" s="17"/>
      <c r="WQ209" s="17"/>
      <c r="WR209" s="17"/>
      <c r="WS209" s="17"/>
      <c r="WT209" s="17"/>
      <c r="WU209" s="17"/>
      <c r="WV209" s="17"/>
      <c r="WW209" s="17"/>
      <c r="WX209" s="17"/>
      <c r="WY209" s="17"/>
      <c r="WZ209" s="17"/>
      <c r="XA209" s="17"/>
      <c r="XB209" s="17"/>
      <c r="XC209" s="17"/>
      <c r="XD209" s="17"/>
      <c r="XE209" s="17"/>
      <c r="XF209" s="17"/>
      <c r="XG209" s="17"/>
      <c r="XH209" s="17"/>
      <c r="XI209" s="17"/>
      <c r="XJ209" s="17"/>
      <c r="XK209" s="17"/>
      <c r="XL209" s="17"/>
      <c r="XM209" s="17"/>
      <c r="XN209" s="17"/>
      <c r="XO209" s="17"/>
      <c r="XP209" s="17"/>
      <c r="XQ209" s="17"/>
      <c r="XR209" s="17"/>
      <c r="XS209" s="17"/>
      <c r="XT209" s="17"/>
      <c r="XU209" s="17"/>
      <c r="XV209" s="17"/>
      <c r="XW209" s="17"/>
      <c r="XX209" s="17"/>
      <c r="XY209" s="17"/>
      <c r="XZ209" s="17"/>
      <c r="YA209" s="17"/>
      <c r="YB209" s="17"/>
      <c r="YC209" s="17"/>
      <c r="YD209" s="17"/>
      <c r="YE209" s="17"/>
      <c r="YF209" s="17"/>
      <c r="YG209" s="17"/>
      <c r="YH209" s="17"/>
      <c r="YI209" s="17"/>
      <c r="YJ209" s="17"/>
      <c r="YK209" s="17"/>
      <c r="YL209" s="17"/>
      <c r="YM209" s="17"/>
      <c r="YN209" s="17"/>
      <c r="YO209" s="17"/>
      <c r="YP209" s="17"/>
      <c r="YQ209" s="17"/>
      <c r="YR209" s="17"/>
      <c r="YS209" s="17"/>
      <c r="YT209" s="17"/>
      <c r="YU209" s="17"/>
      <c r="YV209" s="17"/>
      <c r="YW209" s="17"/>
      <c r="YX209" s="17"/>
      <c r="YY209" s="17"/>
      <c r="YZ209" s="17"/>
      <c r="ZA209" s="17"/>
      <c r="ZB209" s="17"/>
      <c r="ZC209" s="17"/>
      <c r="ZD209" s="17"/>
      <c r="ZE209" s="17"/>
      <c r="ZF209" s="17"/>
      <c r="ZG209" s="17"/>
      <c r="ZH209" s="17"/>
      <c r="ZI209" s="17"/>
      <c r="ZJ209" s="17"/>
      <c r="ZK209" s="17"/>
      <c r="ZL209" s="17"/>
      <c r="ZM209" s="17"/>
      <c r="ZN209" s="17"/>
      <c r="ZO209" s="17"/>
      <c r="ZP209" s="17"/>
      <c r="ZQ209" s="17"/>
      <c r="ZR209" s="17"/>
      <c r="ZS209" s="17"/>
      <c r="ZT209" s="17"/>
      <c r="ZU209" s="17"/>
      <c r="ZV209" s="17"/>
      <c r="ZW209" s="17"/>
      <c r="ZX209" s="17"/>
      <c r="ZY209" s="17"/>
      <c r="ZZ209" s="17"/>
      <c r="AAA209" s="17"/>
      <c r="AAB209" s="17"/>
      <c r="AAC209" s="17"/>
      <c r="AAD209" s="17"/>
      <c r="AAE209" s="17"/>
      <c r="AAF209" s="17"/>
      <c r="AAG209" s="17"/>
      <c r="AAH209" s="17"/>
      <c r="AAI209" s="17"/>
      <c r="AAJ209" s="17"/>
      <c r="AAK209" s="17"/>
      <c r="AAL209" s="17"/>
      <c r="AAM209" s="17"/>
      <c r="AAN209" s="17"/>
      <c r="AAO209" s="17"/>
      <c r="AAP209" s="17"/>
      <c r="AAQ209" s="17"/>
      <c r="AAR209" s="17"/>
      <c r="AAS209" s="17"/>
      <c r="AAT209" s="17"/>
      <c r="AAU209" s="17"/>
      <c r="AAV209" s="17"/>
      <c r="AAW209" s="17"/>
      <c r="AAX209" s="17"/>
      <c r="AAY209" s="17"/>
      <c r="AAZ209" s="17"/>
      <c r="ABA209" s="17"/>
      <c r="ABB209" s="17"/>
      <c r="ABC209" s="16"/>
    </row>
    <row r="210" spans="1:731" s="2" customFormat="1" ht="39" customHeight="1" x14ac:dyDescent="0.2">
      <c r="A210" s="212" t="s">
        <v>198</v>
      </c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7"/>
      <c r="IW210" s="17"/>
      <c r="IX210" s="17"/>
      <c r="IY210" s="17"/>
      <c r="IZ210" s="17"/>
      <c r="JA210" s="17"/>
      <c r="JB210" s="17"/>
      <c r="JC210" s="17"/>
      <c r="JD210" s="17"/>
      <c r="JE210" s="17"/>
      <c r="JF210" s="17"/>
      <c r="JG210" s="17"/>
      <c r="JH210" s="17"/>
      <c r="JI210" s="17"/>
      <c r="JJ210" s="17"/>
      <c r="JK210" s="17"/>
      <c r="JL210" s="17"/>
      <c r="JM210" s="17"/>
      <c r="JN210" s="17"/>
      <c r="JO210" s="17"/>
      <c r="JP210" s="17"/>
      <c r="JQ210" s="17"/>
      <c r="JR210" s="17"/>
      <c r="JS210" s="17"/>
      <c r="JT210" s="17"/>
      <c r="JU210" s="17"/>
      <c r="JV210" s="17"/>
      <c r="JW210" s="17"/>
      <c r="JX210" s="17"/>
      <c r="JY210" s="17"/>
      <c r="JZ210" s="17"/>
      <c r="KA210" s="17"/>
      <c r="KB210" s="17"/>
      <c r="KC210" s="17"/>
      <c r="KD210" s="17"/>
      <c r="KE210" s="17"/>
      <c r="KF210" s="17"/>
      <c r="KG210" s="17"/>
      <c r="KH210" s="17"/>
      <c r="KI210" s="17"/>
      <c r="KJ210" s="17"/>
      <c r="KK210" s="17"/>
      <c r="KL210" s="17"/>
      <c r="KM210" s="17"/>
      <c r="KN210" s="17"/>
      <c r="KO210" s="17"/>
      <c r="KP210" s="17"/>
      <c r="KQ210" s="17"/>
      <c r="KR210" s="17"/>
      <c r="KS210" s="17"/>
      <c r="KT210" s="17"/>
      <c r="KU210" s="17"/>
      <c r="KV210" s="17"/>
      <c r="KW210" s="17"/>
      <c r="KX210" s="17"/>
      <c r="KY210" s="17"/>
      <c r="KZ210" s="17"/>
      <c r="LA210" s="17"/>
      <c r="LB210" s="17"/>
      <c r="LC210" s="17"/>
      <c r="LD210" s="17"/>
      <c r="LE210" s="17"/>
      <c r="LF210" s="17"/>
      <c r="LG210" s="17"/>
      <c r="LH210" s="17"/>
      <c r="LI210" s="17"/>
      <c r="LJ210" s="17"/>
      <c r="LK210" s="17"/>
      <c r="LL210" s="17"/>
      <c r="LM210" s="17"/>
      <c r="LN210" s="17"/>
      <c r="LO210" s="17"/>
      <c r="LP210" s="17"/>
      <c r="LQ210" s="17"/>
      <c r="LR210" s="17"/>
      <c r="LS210" s="17"/>
      <c r="LT210" s="17"/>
      <c r="LU210" s="17"/>
      <c r="LV210" s="17"/>
      <c r="LW210" s="17"/>
      <c r="LX210" s="17"/>
      <c r="LY210" s="17"/>
      <c r="LZ210" s="17"/>
      <c r="MA210" s="17"/>
      <c r="MB210" s="17"/>
      <c r="MC210" s="17"/>
      <c r="MD210" s="17"/>
      <c r="ME210" s="17"/>
      <c r="MF210" s="17"/>
      <c r="MG210" s="17"/>
      <c r="MH210" s="17"/>
      <c r="MI210" s="17"/>
      <c r="MJ210" s="17"/>
      <c r="MK210" s="17"/>
      <c r="ML210" s="17"/>
      <c r="MM210" s="17"/>
      <c r="MN210" s="17"/>
      <c r="MO210" s="17"/>
      <c r="MP210" s="17"/>
      <c r="MQ210" s="17"/>
      <c r="MR210" s="17"/>
      <c r="MS210" s="17"/>
      <c r="MT210" s="17"/>
      <c r="MU210" s="17"/>
      <c r="MV210" s="17"/>
      <c r="MW210" s="17"/>
      <c r="MX210" s="17"/>
      <c r="MY210" s="17"/>
      <c r="MZ210" s="17"/>
      <c r="NA210" s="17"/>
      <c r="NB210" s="17"/>
      <c r="NC210" s="17"/>
      <c r="ND210" s="17"/>
      <c r="NE210" s="17"/>
      <c r="NF210" s="17"/>
      <c r="NG210" s="17"/>
      <c r="NH210" s="17"/>
      <c r="NI210" s="17"/>
      <c r="NJ210" s="17"/>
      <c r="NK210" s="17"/>
      <c r="NL210" s="17"/>
      <c r="NM210" s="17"/>
      <c r="NN210" s="17"/>
      <c r="NO210" s="17"/>
      <c r="NP210" s="17"/>
      <c r="NQ210" s="17"/>
      <c r="NR210" s="17"/>
      <c r="NS210" s="17"/>
      <c r="NT210" s="17"/>
      <c r="NU210" s="17"/>
      <c r="NV210" s="17"/>
      <c r="NW210" s="17"/>
      <c r="NX210" s="17"/>
      <c r="NY210" s="17"/>
      <c r="NZ210" s="17"/>
      <c r="OA210" s="17"/>
      <c r="OB210" s="17"/>
      <c r="OC210" s="17"/>
      <c r="OD210" s="17"/>
      <c r="OE210" s="17"/>
      <c r="OF210" s="17"/>
      <c r="OG210" s="17"/>
      <c r="OH210" s="17"/>
      <c r="OI210" s="17"/>
      <c r="OJ210" s="17"/>
      <c r="OK210" s="17"/>
      <c r="OL210" s="17"/>
      <c r="OM210" s="17"/>
      <c r="ON210" s="17"/>
      <c r="OO210" s="17"/>
      <c r="OP210" s="17"/>
      <c r="OQ210" s="17"/>
      <c r="OR210" s="17"/>
      <c r="OS210" s="17"/>
      <c r="OT210" s="17"/>
      <c r="OU210" s="17"/>
      <c r="OV210" s="17"/>
      <c r="OW210" s="17"/>
      <c r="OX210" s="17"/>
      <c r="OY210" s="17"/>
      <c r="OZ210" s="17"/>
      <c r="PA210" s="17"/>
      <c r="PB210" s="17"/>
      <c r="PC210" s="17"/>
      <c r="PD210" s="17"/>
      <c r="PE210" s="17"/>
      <c r="PF210" s="17"/>
      <c r="PG210" s="17"/>
      <c r="PH210" s="17"/>
      <c r="PI210" s="17"/>
      <c r="PJ210" s="17"/>
      <c r="PK210" s="17"/>
      <c r="PL210" s="17"/>
      <c r="PM210" s="17"/>
      <c r="PN210" s="17"/>
      <c r="PO210" s="17"/>
      <c r="PP210" s="17"/>
      <c r="PQ210" s="17"/>
      <c r="PR210" s="17"/>
      <c r="PS210" s="17"/>
      <c r="PT210" s="17"/>
      <c r="PU210" s="17"/>
      <c r="PV210" s="17"/>
      <c r="PW210" s="17"/>
      <c r="PX210" s="17"/>
      <c r="PY210" s="17"/>
      <c r="PZ210" s="17"/>
      <c r="QA210" s="17"/>
      <c r="QB210" s="17"/>
      <c r="QC210" s="17"/>
      <c r="QD210" s="17"/>
      <c r="QE210" s="17"/>
      <c r="QF210" s="17"/>
      <c r="QG210" s="17"/>
      <c r="QH210" s="17"/>
      <c r="QI210" s="17"/>
      <c r="QJ210" s="17"/>
      <c r="QK210" s="17"/>
      <c r="QL210" s="17"/>
      <c r="QM210" s="17"/>
      <c r="QN210" s="17"/>
      <c r="QO210" s="17"/>
      <c r="QP210" s="17"/>
      <c r="QQ210" s="17"/>
      <c r="QR210" s="17"/>
      <c r="QS210" s="17"/>
      <c r="QT210" s="17"/>
      <c r="QU210" s="17"/>
      <c r="QV210" s="17"/>
      <c r="QW210" s="17"/>
      <c r="QX210" s="17"/>
      <c r="QY210" s="17"/>
      <c r="QZ210" s="17"/>
      <c r="RA210" s="17"/>
      <c r="RB210" s="17"/>
      <c r="RC210" s="17"/>
      <c r="RD210" s="17"/>
      <c r="RE210" s="17"/>
      <c r="RF210" s="17"/>
      <c r="RG210" s="17"/>
      <c r="RH210" s="17"/>
      <c r="RI210" s="17"/>
      <c r="RJ210" s="17"/>
      <c r="RK210" s="17"/>
      <c r="RL210" s="17"/>
      <c r="RM210" s="17"/>
      <c r="RN210" s="17"/>
      <c r="RO210" s="17"/>
      <c r="RP210" s="17"/>
      <c r="RQ210" s="17"/>
      <c r="RR210" s="17"/>
      <c r="RS210" s="17"/>
      <c r="RT210" s="17"/>
      <c r="RU210" s="17"/>
      <c r="RV210" s="17"/>
      <c r="RW210" s="17"/>
      <c r="RX210" s="17"/>
      <c r="RY210" s="17"/>
      <c r="RZ210" s="17"/>
      <c r="SA210" s="17"/>
      <c r="SB210" s="17"/>
      <c r="SC210" s="17"/>
      <c r="SD210" s="17"/>
      <c r="SE210" s="17"/>
      <c r="SF210" s="17"/>
      <c r="SG210" s="17"/>
      <c r="SH210" s="17"/>
      <c r="SI210" s="17"/>
      <c r="SJ210" s="17"/>
      <c r="SK210" s="17"/>
      <c r="SL210" s="17"/>
      <c r="SM210" s="17"/>
      <c r="SN210" s="17"/>
      <c r="SO210" s="17"/>
      <c r="SP210" s="17"/>
      <c r="SQ210" s="17"/>
      <c r="SR210" s="17"/>
      <c r="SS210" s="17"/>
      <c r="ST210" s="17"/>
      <c r="SU210" s="17"/>
      <c r="SV210" s="17"/>
      <c r="SW210" s="17"/>
      <c r="SX210" s="17"/>
      <c r="SY210" s="17"/>
      <c r="SZ210" s="17"/>
      <c r="TA210" s="17"/>
      <c r="TB210" s="17"/>
      <c r="TC210" s="17"/>
      <c r="TD210" s="17"/>
      <c r="TE210" s="17"/>
      <c r="TF210" s="17"/>
      <c r="TG210" s="17"/>
      <c r="TH210" s="17"/>
      <c r="TI210" s="17"/>
      <c r="TJ210" s="17"/>
      <c r="TK210" s="17"/>
      <c r="TL210" s="17"/>
      <c r="TM210" s="17"/>
      <c r="TN210" s="17"/>
      <c r="TO210" s="17"/>
      <c r="TP210" s="17"/>
      <c r="TQ210" s="17"/>
      <c r="TR210" s="17"/>
      <c r="TS210" s="17"/>
      <c r="TT210" s="17"/>
      <c r="TU210" s="17"/>
      <c r="TV210" s="17"/>
      <c r="TW210" s="17"/>
      <c r="TX210" s="17"/>
      <c r="TY210" s="17"/>
      <c r="TZ210" s="17"/>
      <c r="UA210" s="17"/>
      <c r="UB210" s="17"/>
      <c r="UC210" s="17"/>
      <c r="UD210" s="17"/>
      <c r="UE210" s="17"/>
      <c r="UF210" s="17"/>
      <c r="UG210" s="17"/>
      <c r="UH210" s="17"/>
      <c r="UI210" s="17"/>
      <c r="UJ210" s="17"/>
      <c r="UK210" s="17"/>
      <c r="UL210" s="17"/>
      <c r="UM210" s="17"/>
      <c r="UN210" s="17"/>
      <c r="UO210" s="17"/>
      <c r="UP210" s="17"/>
      <c r="UQ210" s="17"/>
      <c r="UR210" s="17"/>
      <c r="US210" s="17"/>
      <c r="UT210" s="17"/>
      <c r="UU210" s="17"/>
      <c r="UV210" s="17"/>
      <c r="UW210" s="17"/>
      <c r="UX210" s="17"/>
      <c r="UY210" s="17"/>
      <c r="UZ210" s="17"/>
      <c r="VA210" s="17"/>
      <c r="VB210" s="17"/>
      <c r="VC210" s="17"/>
      <c r="VD210" s="17"/>
      <c r="VE210" s="17"/>
      <c r="VF210" s="17"/>
      <c r="VG210" s="17"/>
      <c r="VH210" s="17"/>
      <c r="VI210" s="17"/>
      <c r="VJ210" s="17"/>
      <c r="VK210" s="17"/>
      <c r="VL210" s="17"/>
      <c r="VM210" s="17"/>
      <c r="VN210" s="17"/>
      <c r="VO210" s="17"/>
      <c r="VP210" s="17"/>
      <c r="VQ210" s="17"/>
      <c r="VR210" s="17"/>
      <c r="VS210" s="17"/>
      <c r="VT210" s="17"/>
      <c r="VU210" s="17"/>
      <c r="VV210" s="17"/>
      <c r="VW210" s="17"/>
      <c r="VX210" s="17"/>
      <c r="VY210" s="17"/>
      <c r="VZ210" s="17"/>
      <c r="WA210" s="17"/>
      <c r="WB210" s="17"/>
      <c r="WC210" s="17"/>
      <c r="WD210" s="17"/>
      <c r="WE210" s="17"/>
      <c r="WF210" s="17"/>
      <c r="WG210" s="17"/>
      <c r="WH210" s="17"/>
      <c r="WI210" s="17"/>
      <c r="WJ210" s="17"/>
      <c r="WK210" s="17"/>
      <c r="WL210" s="17"/>
      <c r="WM210" s="17"/>
      <c r="WN210" s="17"/>
      <c r="WO210" s="17"/>
      <c r="WP210" s="17"/>
      <c r="WQ210" s="17"/>
      <c r="WR210" s="17"/>
      <c r="WS210" s="17"/>
      <c r="WT210" s="17"/>
      <c r="WU210" s="17"/>
      <c r="WV210" s="17"/>
      <c r="WW210" s="17"/>
      <c r="WX210" s="17"/>
      <c r="WY210" s="17"/>
      <c r="WZ210" s="17"/>
      <c r="XA210" s="17"/>
      <c r="XB210" s="17"/>
      <c r="XC210" s="17"/>
      <c r="XD210" s="17"/>
      <c r="XE210" s="17"/>
      <c r="XF210" s="17"/>
      <c r="XG210" s="17"/>
      <c r="XH210" s="17"/>
      <c r="XI210" s="17"/>
      <c r="XJ210" s="17"/>
      <c r="XK210" s="17"/>
      <c r="XL210" s="17"/>
      <c r="XM210" s="17"/>
      <c r="XN210" s="17"/>
      <c r="XO210" s="17"/>
      <c r="XP210" s="17"/>
      <c r="XQ210" s="17"/>
      <c r="XR210" s="17"/>
      <c r="XS210" s="17"/>
      <c r="XT210" s="17"/>
      <c r="XU210" s="17"/>
      <c r="XV210" s="17"/>
      <c r="XW210" s="17"/>
      <c r="XX210" s="17"/>
      <c r="XY210" s="17"/>
      <c r="XZ210" s="17"/>
      <c r="YA210" s="17"/>
      <c r="YB210" s="17"/>
      <c r="YC210" s="17"/>
      <c r="YD210" s="17"/>
      <c r="YE210" s="17"/>
      <c r="YF210" s="17"/>
      <c r="YG210" s="17"/>
      <c r="YH210" s="17"/>
      <c r="YI210" s="17"/>
      <c r="YJ210" s="17"/>
      <c r="YK210" s="17"/>
      <c r="YL210" s="17"/>
      <c r="YM210" s="17"/>
      <c r="YN210" s="17"/>
      <c r="YO210" s="17"/>
      <c r="YP210" s="17"/>
      <c r="YQ210" s="17"/>
      <c r="YR210" s="17"/>
      <c r="YS210" s="17"/>
      <c r="YT210" s="17"/>
      <c r="YU210" s="17"/>
      <c r="YV210" s="17"/>
      <c r="YW210" s="17"/>
      <c r="YX210" s="17"/>
      <c r="YY210" s="17"/>
      <c r="YZ210" s="17"/>
      <c r="ZA210" s="17"/>
      <c r="ZB210" s="17"/>
      <c r="ZC210" s="17"/>
      <c r="ZD210" s="17"/>
      <c r="ZE210" s="17"/>
      <c r="ZF210" s="17"/>
      <c r="ZG210" s="17"/>
      <c r="ZH210" s="17"/>
      <c r="ZI210" s="17"/>
      <c r="ZJ210" s="17"/>
      <c r="ZK210" s="17"/>
      <c r="ZL210" s="17"/>
      <c r="ZM210" s="17"/>
      <c r="ZN210" s="17"/>
      <c r="ZO210" s="17"/>
      <c r="ZP210" s="17"/>
      <c r="ZQ210" s="17"/>
      <c r="ZR210" s="17"/>
      <c r="ZS210" s="17"/>
      <c r="ZT210" s="17"/>
      <c r="ZU210" s="17"/>
      <c r="ZV210" s="17"/>
      <c r="ZW210" s="17"/>
      <c r="ZX210" s="17"/>
      <c r="ZY210" s="17"/>
      <c r="ZZ210" s="17"/>
      <c r="AAA210" s="17"/>
      <c r="AAB210" s="17"/>
      <c r="AAC210" s="17"/>
      <c r="AAD210" s="17"/>
      <c r="AAE210" s="17"/>
      <c r="AAF210" s="17"/>
      <c r="AAG210" s="17"/>
      <c r="AAH210" s="17"/>
      <c r="AAI210" s="17"/>
      <c r="AAJ210" s="17"/>
      <c r="AAK210" s="17"/>
      <c r="AAL210" s="17"/>
      <c r="AAM210" s="17"/>
      <c r="AAN210" s="17"/>
      <c r="AAO210" s="17"/>
      <c r="AAP210" s="17"/>
      <c r="AAQ210" s="17"/>
      <c r="AAR210" s="17"/>
      <c r="AAS210" s="17"/>
      <c r="AAT210" s="17"/>
      <c r="AAU210" s="17"/>
      <c r="AAV210" s="17"/>
      <c r="AAW210" s="17"/>
      <c r="AAX210" s="17"/>
      <c r="AAY210" s="17"/>
      <c r="AAZ210" s="17"/>
      <c r="ABA210" s="17"/>
      <c r="ABB210" s="17"/>
      <c r="ABC210" s="16"/>
    </row>
    <row r="211" spans="1:731" s="2" customFormat="1" ht="43.5" customHeight="1" x14ac:dyDescent="0.2">
      <c r="A211" s="212" t="s">
        <v>199</v>
      </c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  <c r="IY211" s="17"/>
      <c r="IZ211" s="17"/>
      <c r="JA211" s="17"/>
      <c r="JB211" s="17"/>
      <c r="JC211" s="17"/>
      <c r="JD211" s="17"/>
      <c r="JE211" s="17"/>
      <c r="JF211" s="17"/>
      <c r="JG211" s="17"/>
      <c r="JH211" s="17"/>
      <c r="JI211" s="17"/>
      <c r="JJ211" s="17"/>
      <c r="JK211" s="17"/>
      <c r="JL211" s="17"/>
      <c r="JM211" s="17"/>
      <c r="JN211" s="17"/>
      <c r="JO211" s="17"/>
      <c r="JP211" s="17"/>
      <c r="JQ211" s="17"/>
      <c r="JR211" s="17"/>
      <c r="JS211" s="17"/>
      <c r="JT211" s="17"/>
      <c r="JU211" s="17"/>
      <c r="JV211" s="17"/>
      <c r="JW211" s="17"/>
      <c r="JX211" s="17"/>
      <c r="JY211" s="17"/>
      <c r="JZ211" s="17"/>
      <c r="KA211" s="17"/>
      <c r="KB211" s="17"/>
      <c r="KC211" s="17"/>
      <c r="KD211" s="17"/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7"/>
      <c r="KQ211" s="17"/>
      <c r="KR211" s="17"/>
      <c r="KS211" s="17"/>
      <c r="KT211" s="17"/>
      <c r="KU211" s="17"/>
      <c r="KV211" s="17"/>
      <c r="KW211" s="17"/>
      <c r="KX211" s="17"/>
      <c r="KY211" s="17"/>
      <c r="KZ211" s="17"/>
      <c r="LA211" s="17"/>
      <c r="LB211" s="17"/>
      <c r="LC211" s="17"/>
      <c r="LD211" s="17"/>
      <c r="LE211" s="17"/>
      <c r="LF211" s="17"/>
      <c r="LG211" s="17"/>
      <c r="LH211" s="17"/>
      <c r="LI211" s="17"/>
      <c r="LJ211" s="17"/>
      <c r="LK211" s="17"/>
      <c r="LL211" s="17"/>
      <c r="LM211" s="17"/>
      <c r="LN211" s="17"/>
      <c r="LO211" s="17"/>
      <c r="LP211" s="17"/>
      <c r="LQ211" s="17"/>
      <c r="LR211" s="17"/>
      <c r="LS211" s="17"/>
      <c r="LT211" s="17"/>
      <c r="LU211" s="17"/>
      <c r="LV211" s="17"/>
      <c r="LW211" s="17"/>
      <c r="LX211" s="17"/>
      <c r="LY211" s="17"/>
      <c r="LZ211" s="17"/>
      <c r="MA211" s="17"/>
      <c r="MB211" s="17"/>
      <c r="MC211" s="17"/>
      <c r="MD211" s="17"/>
      <c r="ME211" s="17"/>
      <c r="MF211" s="17"/>
      <c r="MG211" s="17"/>
      <c r="MH211" s="17"/>
      <c r="MI211" s="17"/>
      <c r="MJ211" s="17"/>
      <c r="MK211" s="17"/>
      <c r="ML211" s="17"/>
      <c r="MM211" s="17"/>
      <c r="MN211" s="17"/>
      <c r="MO211" s="17"/>
      <c r="MP211" s="17"/>
      <c r="MQ211" s="17"/>
      <c r="MR211" s="17"/>
      <c r="MS211" s="17"/>
      <c r="MT211" s="17"/>
      <c r="MU211" s="17"/>
      <c r="MV211" s="17"/>
      <c r="MW211" s="17"/>
      <c r="MX211" s="17"/>
      <c r="MY211" s="17"/>
      <c r="MZ211" s="17"/>
      <c r="NA211" s="17"/>
      <c r="NB211" s="17"/>
      <c r="NC211" s="17"/>
      <c r="ND211" s="17"/>
      <c r="NE211" s="17"/>
      <c r="NF211" s="17"/>
      <c r="NG211" s="17"/>
      <c r="NH211" s="17"/>
      <c r="NI211" s="17"/>
      <c r="NJ211" s="17"/>
      <c r="NK211" s="17"/>
      <c r="NL211" s="17"/>
      <c r="NM211" s="17"/>
      <c r="NN211" s="17"/>
      <c r="NO211" s="17"/>
      <c r="NP211" s="17"/>
      <c r="NQ211" s="17"/>
      <c r="NR211" s="17"/>
      <c r="NS211" s="17"/>
      <c r="NT211" s="17"/>
      <c r="NU211" s="17"/>
      <c r="NV211" s="17"/>
      <c r="NW211" s="17"/>
      <c r="NX211" s="17"/>
      <c r="NY211" s="17"/>
      <c r="NZ211" s="17"/>
      <c r="OA211" s="17"/>
      <c r="OB211" s="17"/>
      <c r="OC211" s="17"/>
      <c r="OD211" s="17"/>
      <c r="OE211" s="17"/>
      <c r="OF211" s="17"/>
      <c r="OG211" s="17"/>
      <c r="OH211" s="17"/>
      <c r="OI211" s="17"/>
      <c r="OJ211" s="17"/>
      <c r="OK211" s="17"/>
      <c r="OL211" s="17"/>
      <c r="OM211" s="17"/>
      <c r="ON211" s="17"/>
      <c r="OO211" s="17"/>
      <c r="OP211" s="17"/>
      <c r="OQ211" s="17"/>
      <c r="OR211" s="17"/>
      <c r="OS211" s="17"/>
      <c r="OT211" s="17"/>
      <c r="OU211" s="17"/>
      <c r="OV211" s="17"/>
      <c r="OW211" s="17"/>
      <c r="OX211" s="17"/>
      <c r="OY211" s="17"/>
      <c r="OZ211" s="17"/>
      <c r="PA211" s="17"/>
      <c r="PB211" s="17"/>
      <c r="PC211" s="17"/>
      <c r="PD211" s="17"/>
      <c r="PE211" s="17"/>
      <c r="PF211" s="17"/>
      <c r="PG211" s="17"/>
      <c r="PH211" s="17"/>
      <c r="PI211" s="17"/>
      <c r="PJ211" s="17"/>
      <c r="PK211" s="17"/>
      <c r="PL211" s="17"/>
      <c r="PM211" s="17"/>
      <c r="PN211" s="17"/>
      <c r="PO211" s="17"/>
      <c r="PP211" s="17"/>
      <c r="PQ211" s="17"/>
      <c r="PR211" s="17"/>
      <c r="PS211" s="17"/>
      <c r="PT211" s="17"/>
      <c r="PU211" s="17"/>
      <c r="PV211" s="17"/>
      <c r="PW211" s="17"/>
      <c r="PX211" s="17"/>
      <c r="PY211" s="17"/>
      <c r="PZ211" s="17"/>
      <c r="QA211" s="17"/>
      <c r="QB211" s="17"/>
      <c r="QC211" s="17"/>
      <c r="QD211" s="17"/>
      <c r="QE211" s="17"/>
      <c r="QF211" s="17"/>
      <c r="QG211" s="17"/>
      <c r="QH211" s="17"/>
      <c r="QI211" s="17"/>
      <c r="QJ211" s="17"/>
      <c r="QK211" s="17"/>
      <c r="QL211" s="17"/>
      <c r="QM211" s="17"/>
      <c r="QN211" s="17"/>
      <c r="QO211" s="17"/>
      <c r="QP211" s="17"/>
      <c r="QQ211" s="17"/>
      <c r="QR211" s="17"/>
      <c r="QS211" s="17"/>
      <c r="QT211" s="17"/>
      <c r="QU211" s="17"/>
      <c r="QV211" s="17"/>
      <c r="QW211" s="17"/>
      <c r="QX211" s="17"/>
      <c r="QY211" s="17"/>
      <c r="QZ211" s="17"/>
      <c r="RA211" s="17"/>
      <c r="RB211" s="17"/>
      <c r="RC211" s="17"/>
      <c r="RD211" s="17"/>
      <c r="RE211" s="17"/>
      <c r="RF211" s="17"/>
      <c r="RG211" s="17"/>
      <c r="RH211" s="17"/>
      <c r="RI211" s="17"/>
      <c r="RJ211" s="17"/>
      <c r="RK211" s="17"/>
      <c r="RL211" s="17"/>
      <c r="RM211" s="17"/>
      <c r="RN211" s="17"/>
      <c r="RO211" s="17"/>
      <c r="RP211" s="17"/>
      <c r="RQ211" s="17"/>
      <c r="RR211" s="17"/>
      <c r="RS211" s="17"/>
      <c r="RT211" s="17"/>
      <c r="RU211" s="17"/>
      <c r="RV211" s="17"/>
      <c r="RW211" s="17"/>
      <c r="RX211" s="17"/>
      <c r="RY211" s="17"/>
      <c r="RZ211" s="17"/>
      <c r="SA211" s="17"/>
      <c r="SB211" s="17"/>
      <c r="SC211" s="17"/>
      <c r="SD211" s="17"/>
      <c r="SE211" s="17"/>
      <c r="SF211" s="17"/>
      <c r="SG211" s="17"/>
      <c r="SH211" s="17"/>
      <c r="SI211" s="17"/>
      <c r="SJ211" s="17"/>
      <c r="SK211" s="17"/>
      <c r="SL211" s="17"/>
      <c r="SM211" s="17"/>
      <c r="SN211" s="17"/>
      <c r="SO211" s="17"/>
      <c r="SP211" s="17"/>
      <c r="SQ211" s="17"/>
      <c r="SR211" s="17"/>
      <c r="SS211" s="17"/>
      <c r="ST211" s="17"/>
      <c r="SU211" s="17"/>
      <c r="SV211" s="17"/>
      <c r="SW211" s="17"/>
      <c r="SX211" s="17"/>
      <c r="SY211" s="17"/>
      <c r="SZ211" s="17"/>
      <c r="TA211" s="17"/>
      <c r="TB211" s="17"/>
      <c r="TC211" s="17"/>
      <c r="TD211" s="17"/>
      <c r="TE211" s="17"/>
      <c r="TF211" s="17"/>
      <c r="TG211" s="17"/>
      <c r="TH211" s="17"/>
      <c r="TI211" s="17"/>
      <c r="TJ211" s="17"/>
      <c r="TK211" s="17"/>
      <c r="TL211" s="17"/>
      <c r="TM211" s="17"/>
      <c r="TN211" s="17"/>
      <c r="TO211" s="17"/>
      <c r="TP211" s="17"/>
      <c r="TQ211" s="17"/>
      <c r="TR211" s="17"/>
      <c r="TS211" s="17"/>
      <c r="TT211" s="17"/>
      <c r="TU211" s="17"/>
      <c r="TV211" s="17"/>
      <c r="TW211" s="17"/>
      <c r="TX211" s="17"/>
      <c r="TY211" s="17"/>
      <c r="TZ211" s="17"/>
      <c r="UA211" s="17"/>
      <c r="UB211" s="17"/>
      <c r="UC211" s="17"/>
      <c r="UD211" s="17"/>
      <c r="UE211" s="17"/>
      <c r="UF211" s="17"/>
      <c r="UG211" s="17"/>
      <c r="UH211" s="17"/>
      <c r="UI211" s="17"/>
      <c r="UJ211" s="17"/>
      <c r="UK211" s="17"/>
      <c r="UL211" s="17"/>
      <c r="UM211" s="17"/>
      <c r="UN211" s="17"/>
      <c r="UO211" s="17"/>
      <c r="UP211" s="17"/>
      <c r="UQ211" s="17"/>
      <c r="UR211" s="17"/>
      <c r="US211" s="17"/>
      <c r="UT211" s="17"/>
      <c r="UU211" s="17"/>
      <c r="UV211" s="17"/>
      <c r="UW211" s="17"/>
      <c r="UX211" s="17"/>
      <c r="UY211" s="17"/>
      <c r="UZ211" s="17"/>
      <c r="VA211" s="17"/>
      <c r="VB211" s="17"/>
      <c r="VC211" s="17"/>
      <c r="VD211" s="17"/>
      <c r="VE211" s="17"/>
      <c r="VF211" s="17"/>
      <c r="VG211" s="17"/>
      <c r="VH211" s="17"/>
      <c r="VI211" s="17"/>
      <c r="VJ211" s="17"/>
      <c r="VK211" s="17"/>
      <c r="VL211" s="17"/>
      <c r="VM211" s="17"/>
      <c r="VN211" s="17"/>
      <c r="VO211" s="17"/>
      <c r="VP211" s="17"/>
      <c r="VQ211" s="17"/>
      <c r="VR211" s="17"/>
      <c r="VS211" s="17"/>
      <c r="VT211" s="17"/>
      <c r="VU211" s="17"/>
      <c r="VV211" s="17"/>
      <c r="VW211" s="17"/>
      <c r="VX211" s="17"/>
      <c r="VY211" s="17"/>
      <c r="VZ211" s="17"/>
      <c r="WA211" s="17"/>
      <c r="WB211" s="17"/>
      <c r="WC211" s="17"/>
      <c r="WD211" s="17"/>
      <c r="WE211" s="17"/>
      <c r="WF211" s="17"/>
      <c r="WG211" s="17"/>
      <c r="WH211" s="17"/>
      <c r="WI211" s="17"/>
      <c r="WJ211" s="17"/>
      <c r="WK211" s="17"/>
      <c r="WL211" s="17"/>
      <c r="WM211" s="17"/>
      <c r="WN211" s="17"/>
      <c r="WO211" s="17"/>
      <c r="WP211" s="17"/>
      <c r="WQ211" s="17"/>
      <c r="WR211" s="17"/>
      <c r="WS211" s="17"/>
      <c r="WT211" s="17"/>
      <c r="WU211" s="17"/>
      <c r="WV211" s="17"/>
      <c r="WW211" s="17"/>
      <c r="WX211" s="17"/>
      <c r="WY211" s="17"/>
      <c r="WZ211" s="17"/>
      <c r="XA211" s="17"/>
      <c r="XB211" s="17"/>
      <c r="XC211" s="17"/>
      <c r="XD211" s="17"/>
      <c r="XE211" s="17"/>
      <c r="XF211" s="17"/>
      <c r="XG211" s="17"/>
      <c r="XH211" s="17"/>
      <c r="XI211" s="17"/>
      <c r="XJ211" s="17"/>
      <c r="XK211" s="17"/>
      <c r="XL211" s="17"/>
      <c r="XM211" s="17"/>
      <c r="XN211" s="17"/>
      <c r="XO211" s="17"/>
      <c r="XP211" s="17"/>
      <c r="XQ211" s="17"/>
      <c r="XR211" s="17"/>
      <c r="XS211" s="17"/>
      <c r="XT211" s="17"/>
      <c r="XU211" s="17"/>
      <c r="XV211" s="17"/>
      <c r="XW211" s="17"/>
      <c r="XX211" s="17"/>
      <c r="XY211" s="17"/>
      <c r="XZ211" s="17"/>
      <c r="YA211" s="17"/>
      <c r="YB211" s="17"/>
      <c r="YC211" s="17"/>
      <c r="YD211" s="17"/>
      <c r="YE211" s="17"/>
      <c r="YF211" s="17"/>
      <c r="YG211" s="17"/>
      <c r="YH211" s="17"/>
      <c r="YI211" s="17"/>
      <c r="YJ211" s="17"/>
      <c r="YK211" s="17"/>
      <c r="YL211" s="17"/>
      <c r="YM211" s="17"/>
      <c r="YN211" s="17"/>
      <c r="YO211" s="17"/>
      <c r="YP211" s="17"/>
      <c r="YQ211" s="17"/>
      <c r="YR211" s="17"/>
      <c r="YS211" s="17"/>
      <c r="YT211" s="17"/>
      <c r="YU211" s="17"/>
      <c r="YV211" s="17"/>
      <c r="YW211" s="17"/>
      <c r="YX211" s="17"/>
      <c r="YY211" s="17"/>
      <c r="YZ211" s="17"/>
      <c r="ZA211" s="17"/>
      <c r="ZB211" s="17"/>
      <c r="ZC211" s="17"/>
      <c r="ZD211" s="17"/>
      <c r="ZE211" s="17"/>
      <c r="ZF211" s="17"/>
      <c r="ZG211" s="17"/>
      <c r="ZH211" s="17"/>
      <c r="ZI211" s="17"/>
      <c r="ZJ211" s="17"/>
      <c r="ZK211" s="17"/>
      <c r="ZL211" s="17"/>
      <c r="ZM211" s="17"/>
      <c r="ZN211" s="17"/>
      <c r="ZO211" s="17"/>
      <c r="ZP211" s="17"/>
      <c r="ZQ211" s="17"/>
      <c r="ZR211" s="17"/>
      <c r="ZS211" s="17"/>
      <c r="ZT211" s="17"/>
      <c r="ZU211" s="17"/>
      <c r="ZV211" s="17"/>
      <c r="ZW211" s="17"/>
      <c r="ZX211" s="17"/>
      <c r="ZY211" s="17"/>
      <c r="ZZ211" s="17"/>
      <c r="AAA211" s="17"/>
      <c r="AAB211" s="17"/>
      <c r="AAC211" s="17"/>
      <c r="AAD211" s="17"/>
      <c r="AAE211" s="17"/>
      <c r="AAF211" s="17"/>
      <c r="AAG211" s="17"/>
      <c r="AAH211" s="17"/>
      <c r="AAI211" s="17"/>
      <c r="AAJ211" s="17"/>
      <c r="AAK211" s="17"/>
      <c r="AAL211" s="17"/>
      <c r="AAM211" s="17"/>
      <c r="AAN211" s="17"/>
      <c r="AAO211" s="17"/>
      <c r="AAP211" s="17"/>
      <c r="AAQ211" s="17"/>
      <c r="AAR211" s="17"/>
      <c r="AAS211" s="17"/>
      <c r="AAT211" s="17"/>
      <c r="AAU211" s="17"/>
      <c r="AAV211" s="17"/>
      <c r="AAW211" s="17"/>
      <c r="AAX211" s="17"/>
      <c r="AAY211" s="17"/>
      <c r="AAZ211" s="17"/>
      <c r="ABA211" s="17"/>
      <c r="ABB211" s="17"/>
      <c r="ABC211" s="16"/>
    </row>
    <row r="212" spans="1:731" s="17" customFormat="1" ht="38.25" x14ac:dyDescent="0.2">
      <c r="A212" s="116" t="s">
        <v>69</v>
      </c>
      <c r="B212" s="224"/>
      <c r="C212" s="122">
        <f>C213+C214</f>
        <v>6944.34</v>
      </c>
      <c r="D212" s="127">
        <f>D213+D214</f>
        <v>0</v>
      </c>
      <c r="E212" s="127">
        <f>E213+E214</f>
        <v>9224.34</v>
      </c>
      <c r="F212" s="127">
        <f>F213+F214</f>
        <v>0</v>
      </c>
      <c r="G212" s="127">
        <f>G213+G214</f>
        <v>9207.5769999999993</v>
      </c>
      <c r="H212" s="122"/>
      <c r="I212" s="226" t="s">
        <v>73</v>
      </c>
      <c r="J212" s="121"/>
      <c r="K212" s="121"/>
      <c r="L212" s="121"/>
      <c r="M212" s="121"/>
      <c r="N212" s="1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731" s="17" customFormat="1" x14ac:dyDescent="0.2">
      <c r="A213" s="63" t="s">
        <v>44</v>
      </c>
      <c r="B213" s="224"/>
      <c r="C213" s="127">
        <v>6944.34</v>
      </c>
      <c r="D213" s="127"/>
      <c r="E213" s="127">
        <v>9224.34</v>
      </c>
      <c r="F213" s="127"/>
      <c r="G213" s="127">
        <v>9207.5769999999993</v>
      </c>
      <c r="H213" s="127"/>
      <c r="I213" s="227"/>
      <c r="J213" s="126"/>
      <c r="K213" s="126"/>
      <c r="L213" s="126"/>
      <c r="M213" s="126"/>
      <c r="N213" s="126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731" s="17" customFormat="1" x14ac:dyDescent="0.2">
      <c r="A214" s="63" t="s">
        <v>46</v>
      </c>
      <c r="B214" s="224"/>
      <c r="C214" s="127"/>
      <c r="D214" s="127"/>
      <c r="E214" s="127">
        <v>0</v>
      </c>
      <c r="F214" s="127"/>
      <c r="G214" s="127">
        <v>0</v>
      </c>
      <c r="H214" s="127"/>
      <c r="I214" s="227"/>
      <c r="J214" s="126"/>
      <c r="K214" s="126"/>
      <c r="L214" s="126"/>
      <c r="M214" s="126"/>
      <c r="N214" s="126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731" s="17" customFormat="1" ht="38.25" x14ac:dyDescent="0.2">
      <c r="A215" s="116" t="s">
        <v>70</v>
      </c>
      <c r="B215" s="225"/>
      <c r="C215" s="122">
        <f>C216+C217</f>
        <v>21580.66</v>
      </c>
      <c r="D215" s="127">
        <f>D216+D217</f>
        <v>0</v>
      </c>
      <c r="E215" s="127">
        <f>E216+E217</f>
        <v>48955.58</v>
      </c>
      <c r="F215" s="127">
        <f>F216+F217</f>
        <v>0</v>
      </c>
      <c r="G215" s="127">
        <f>G216+G217</f>
        <v>45291.699000000001</v>
      </c>
      <c r="H215" s="122"/>
      <c r="I215" s="228"/>
      <c r="J215" s="121"/>
      <c r="K215" s="121"/>
      <c r="L215" s="121"/>
      <c r="M215" s="121"/>
      <c r="N215" s="1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731" s="17" customFormat="1" ht="15" x14ac:dyDescent="0.2">
      <c r="A216" s="63" t="s">
        <v>44</v>
      </c>
      <c r="B216" s="125"/>
      <c r="C216" s="127">
        <v>4580.66</v>
      </c>
      <c r="D216" s="127"/>
      <c r="E216" s="127">
        <v>31955.58</v>
      </c>
      <c r="F216" s="127"/>
      <c r="G216" s="127">
        <v>28495.606</v>
      </c>
      <c r="H216" s="127"/>
      <c r="I216" s="124"/>
      <c r="J216" s="126"/>
      <c r="K216" s="126"/>
      <c r="L216" s="126"/>
      <c r="M216" s="126"/>
      <c r="N216" s="126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731" s="17" customFormat="1" ht="15" x14ac:dyDescent="0.2">
      <c r="A217" s="63" t="s">
        <v>46</v>
      </c>
      <c r="B217" s="125"/>
      <c r="C217" s="127">
        <v>17000</v>
      </c>
      <c r="D217" s="127"/>
      <c r="E217" s="127">
        <v>17000</v>
      </c>
      <c r="F217" s="127"/>
      <c r="G217" s="127">
        <v>16796.093000000001</v>
      </c>
      <c r="H217" s="127"/>
      <c r="I217" s="124"/>
      <c r="J217" s="126"/>
      <c r="K217" s="126"/>
      <c r="L217" s="126"/>
      <c r="M217" s="126"/>
      <c r="N217" s="126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731" s="17" customFormat="1" x14ac:dyDescent="0.2">
      <c r="A218" s="18" t="s">
        <v>61</v>
      </c>
      <c r="B218" s="80"/>
      <c r="C218" s="78">
        <f t="shared" ref="C218:G219" si="35">C213+C216</f>
        <v>11525</v>
      </c>
      <c r="D218" s="78">
        <f t="shared" si="35"/>
        <v>0</v>
      </c>
      <c r="E218" s="78">
        <f t="shared" si="35"/>
        <v>41179.919999999998</v>
      </c>
      <c r="F218" s="78">
        <f t="shared" si="35"/>
        <v>0</v>
      </c>
      <c r="G218" s="78">
        <f t="shared" si="35"/>
        <v>37703.182999999997</v>
      </c>
      <c r="H218" s="78">
        <f>H212+H215</f>
        <v>0</v>
      </c>
      <c r="I218" s="101"/>
      <c r="J218" s="101"/>
      <c r="K218" s="101"/>
      <c r="L218" s="101"/>
      <c r="M218" s="101"/>
      <c r="N218" s="10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731" s="17" customFormat="1" x14ac:dyDescent="0.2">
      <c r="A219" s="18" t="s">
        <v>87</v>
      </c>
      <c r="B219" s="80"/>
      <c r="C219" s="78">
        <f t="shared" si="35"/>
        <v>17000</v>
      </c>
      <c r="D219" s="78">
        <f t="shared" si="35"/>
        <v>0</v>
      </c>
      <c r="E219" s="78">
        <f t="shared" si="35"/>
        <v>17000</v>
      </c>
      <c r="F219" s="78">
        <f t="shared" si="35"/>
        <v>0</v>
      </c>
      <c r="G219" s="78">
        <f t="shared" si="35"/>
        <v>16796.093000000001</v>
      </c>
      <c r="H219" s="78"/>
      <c r="I219" s="101"/>
      <c r="J219" s="101"/>
      <c r="K219" s="101"/>
      <c r="L219" s="101"/>
      <c r="M219" s="101"/>
      <c r="N219" s="10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731" s="17" customFormat="1" x14ac:dyDescent="0.2">
      <c r="A220" s="11" t="s">
        <v>20</v>
      </c>
      <c r="B220" s="12"/>
      <c r="C220" s="27">
        <f t="shared" ref="C220:H220" si="36">C218+C219</f>
        <v>28525</v>
      </c>
      <c r="D220" s="27">
        <f t="shared" si="36"/>
        <v>0</v>
      </c>
      <c r="E220" s="27">
        <f t="shared" si="36"/>
        <v>58179.92</v>
      </c>
      <c r="F220" s="27">
        <f t="shared" si="36"/>
        <v>0</v>
      </c>
      <c r="G220" s="27">
        <f t="shared" si="36"/>
        <v>54499.275999999998</v>
      </c>
      <c r="H220" s="27">
        <f t="shared" si="36"/>
        <v>0</v>
      </c>
      <c r="I220" s="99"/>
      <c r="J220" s="99"/>
      <c r="K220" s="99"/>
      <c r="L220" s="99"/>
      <c r="M220" s="99"/>
      <c r="N220" s="99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731" x14ac:dyDescent="0.2">
      <c r="A221" s="2"/>
      <c r="B221" s="122"/>
      <c r="C221" s="122"/>
      <c r="D221" s="122"/>
      <c r="E221" s="122"/>
      <c r="F221" s="122"/>
      <c r="G221" s="122"/>
      <c r="H221" s="122"/>
      <c r="I221" s="121"/>
      <c r="J221" s="121"/>
      <c r="K221" s="121"/>
      <c r="L221" s="121"/>
      <c r="M221" s="121"/>
      <c r="N221" s="121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  <c r="LH221" s="17"/>
      <c r="LI221" s="17"/>
      <c r="LJ221" s="17"/>
      <c r="LK221" s="17"/>
      <c r="LL221" s="17"/>
      <c r="LM221" s="17"/>
      <c r="LN221" s="17"/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D221" s="17"/>
      <c r="ME221" s="17"/>
      <c r="MF221" s="17"/>
      <c r="MG221" s="17"/>
      <c r="MH221" s="17"/>
      <c r="MI221" s="17"/>
      <c r="MJ221" s="17"/>
      <c r="MK221" s="17"/>
      <c r="ML221" s="17"/>
      <c r="MM221" s="17"/>
      <c r="MN221" s="17"/>
      <c r="MO221" s="17"/>
      <c r="MP221" s="17"/>
      <c r="MQ221" s="17"/>
      <c r="MR221" s="17"/>
      <c r="MS221" s="17"/>
      <c r="MT221" s="17"/>
      <c r="MU221" s="17"/>
      <c r="MV221" s="17"/>
      <c r="MW221" s="17"/>
      <c r="MX221" s="17"/>
      <c r="MY221" s="17"/>
      <c r="MZ221" s="17"/>
      <c r="NA221" s="17"/>
      <c r="NB221" s="17"/>
      <c r="NC221" s="17"/>
      <c r="ND221" s="17"/>
      <c r="NE221" s="17"/>
      <c r="NF221" s="17"/>
      <c r="NG221" s="17"/>
      <c r="NH221" s="17"/>
      <c r="NI221" s="17"/>
      <c r="NJ221" s="17"/>
      <c r="NK221" s="17"/>
      <c r="NL221" s="17"/>
      <c r="NM221" s="17"/>
      <c r="NN221" s="17"/>
      <c r="NO221" s="17"/>
      <c r="NP221" s="17"/>
      <c r="NQ221" s="17"/>
      <c r="NR221" s="17"/>
      <c r="NS221" s="17"/>
      <c r="NT221" s="17"/>
      <c r="NU221" s="17"/>
      <c r="NV221" s="17"/>
      <c r="NW221" s="17"/>
      <c r="NX221" s="17"/>
      <c r="NY221" s="17"/>
      <c r="NZ221" s="17"/>
      <c r="OA221" s="17"/>
      <c r="OB221" s="17"/>
      <c r="OC221" s="17"/>
      <c r="OD221" s="17"/>
      <c r="OE221" s="17"/>
      <c r="OF221" s="17"/>
      <c r="OG221" s="17"/>
      <c r="OH221" s="17"/>
      <c r="OI221" s="17"/>
      <c r="OJ221" s="17"/>
      <c r="OK221" s="17"/>
      <c r="OL221" s="17"/>
      <c r="OM221" s="17"/>
      <c r="ON221" s="17"/>
      <c r="OO221" s="17"/>
      <c r="OP221" s="17"/>
      <c r="OQ221" s="17"/>
      <c r="OR221" s="17"/>
      <c r="OS221" s="17"/>
      <c r="OT221" s="17"/>
      <c r="OU221" s="17"/>
      <c r="OV221" s="17"/>
      <c r="OW221" s="17"/>
      <c r="OX221" s="17"/>
      <c r="OY221" s="17"/>
      <c r="OZ221" s="17"/>
      <c r="PA221" s="17"/>
      <c r="PB221" s="17"/>
      <c r="PC221" s="17"/>
      <c r="PD221" s="17"/>
      <c r="PE221" s="17"/>
      <c r="PF221" s="17"/>
      <c r="PG221" s="17"/>
      <c r="PH221" s="17"/>
      <c r="PI221" s="17"/>
      <c r="PJ221" s="17"/>
      <c r="PK221" s="17"/>
      <c r="PL221" s="17"/>
      <c r="PM221" s="17"/>
      <c r="PN221" s="17"/>
      <c r="PO221" s="17"/>
      <c r="PP221" s="17"/>
      <c r="PQ221" s="17"/>
      <c r="PR221" s="17"/>
      <c r="PS221" s="17"/>
      <c r="PT221" s="17"/>
      <c r="PU221" s="17"/>
      <c r="PV221" s="17"/>
      <c r="PW221" s="17"/>
      <c r="PX221" s="17"/>
      <c r="PY221" s="17"/>
      <c r="PZ221" s="17"/>
      <c r="QA221" s="17"/>
      <c r="QB221" s="17"/>
      <c r="QC221" s="17"/>
      <c r="QD221" s="17"/>
      <c r="QE221" s="17"/>
      <c r="QF221" s="17"/>
      <c r="QG221" s="17"/>
      <c r="QH221" s="17"/>
      <c r="QI221" s="17"/>
      <c r="QJ221" s="17"/>
      <c r="QK221" s="17"/>
      <c r="QL221" s="17"/>
      <c r="QM221" s="17"/>
      <c r="QN221" s="17"/>
      <c r="QO221" s="17"/>
      <c r="QP221" s="17"/>
      <c r="QQ221" s="17"/>
      <c r="QR221" s="17"/>
      <c r="QS221" s="17"/>
      <c r="QT221" s="17"/>
      <c r="QU221" s="17"/>
      <c r="QV221" s="17"/>
      <c r="QW221" s="17"/>
      <c r="QX221" s="17"/>
      <c r="QY221" s="17"/>
      <c r="QZ221" s="17"/>
      <c r="RA221" s="17"/>
      <c r="RB221" s="17"/>
      <c r="RC221" s="17"/>
      <c r="RD221" s="17"/>
      <c r="RE221" s="17"/>
      <c r="RF221" s="17"/>
      <c r="RG221" s="17"/>
      <c r="RH221" s="17"/>
      <c r="RI221" s="17"/>
      <c r="RJ221" s="17"/>
      <c r="RK221" s="17"/>
      <c r="RL221" s="17"/>
      <c r="RM221" s="17"/>
      <c r="RN221" s="17"/>
      <c r="RO221" s="17"/>
      <c r="RP221" s="17"/>
      <c r="RQ221" s="17"/>
      <c r="RR221" s="17"/>
      <c r="RS221" s="17"/>
      <c r="RT221" s="17"/>
      <c r="RU221" s="17"/>
      <c r="RV221" s="17"/>
      <c r="RW221" s="17"/>
      <c r="RX221" s="17"/>
      <c r="RY221" s="17"/>
      <c r="RZ221" s="17"/>
      <c r="SA221" s="17"/>
      <c r="SB221" s="17"/>
      <c r="SC221" s="17"/>
      <c r="SD221" s="17"/>
      <c r="SE221" s="17"/>
      <c r="SF221" s="17"/>
      <c r="SG221" s="17"/>
      <c r="SH221" s="17"/>
      <c r="SI221" s="17"/>
      <c r="SJ221" s="17"/>
      <c r="SK221" s="17"/>
      <c r="SL221" s="17"/>
      <c r="SM221" s="17"/>
      <c r="SN221" s="17"/>
      <c r="SO221" s="17"/>
      <c r="SP221" s="17"/>
      <c r="SQ221" s="17"/>
      <c r="SR221" s="17"/>
      <c r="SS221" s="17"/>
      <c r="ST221" s="17"/>
      <c r="SU221" s="17"/>
      <c r="SV221" s="17"/>
      <c r="SW221" s="17"/>
      <c r="SX221" s="17"/>
      <c r="SY221" s="17"/>
      <c r="SZ221" s="17"/>
      <c r="TA221" s="17"/>
      <c r="TB221" s="17"/>
      <c r="TC221" s="17"/>
      <c r="TD221" s="17"/>
      <c r="TE221" s="17"/>
      <c r="TF221" s="17"/>
      <c r="TG221" s="17"/>
      <c r="TH221" s="17"/>
      <c r="TI221" s="17"/>
      <c r="TJ221" s="17"/>
      <c r="TK221" s="17"/>
      <c r="TL221" s="17"/>
      <c r="TM221" s="17"/>
      <c r="TN221" s="17"/>
      <c r="TO221" s="17"/>
      <c r="TP221" s="17"/>
      <c r="TQ221" s="17"/>
      <c r="TR221" s="17"/>
      <c r="TS221" s="17"/>
      <c r="TT221" s="17"/>
      <c r="TU221" s="17"/>
      <c r="TV221" s="17"/>
      <c r="TW221" s="17"/>
      <c r="TX221" s="17"/>
      <c r="TY221" s="17"/>
      <c r="TZ221" s="17"/>
      <c r="UA221" s="17"/>
      <c r="UB221" s="17"/>
      <c r="UC221" s="17"/>
      <c r="UD221" s="17"/>
      <c r="UE221" s="17"/>
      <c r="UF221" s="17"/>
      <c r="UG221" s="17"/>
      <c r="UH221" s="17"/>
      <c r="UI221" s="17"/>
      <c r="UJ221" s="17"/>
      <c r="UK221" s="17"/>
      <c r="UL221" s="17"/>
      <c r="UM221" s="17"/>
      <c r="UN221" s="17"/>
      <c r="UO221" s="17"/>
      <c r="UP221" s="17"/>
      <c r="UQ221" s="17"/>
      <c r="UR221" s="17"/>
      <c r="US221" s="17"/>
      <c r="UT221" s="17"/>
      <c r="UU221" s="17"/>
      <c r="UV221" s="17"/>
      <c r="UW221" s="17"/>
      <c r="UX221" s="17"/>
      <c r="UY221" s="17"/>
      <c r="UZ221" s="17"/>
      <c r="VA221" s="17"/>
      <c r="VB221" s="17"/>
      <c r="VC221" s="17"/>
      <c r="VD221" s="17"/>
      <c r="VE221" s="17"/>
      <c r="VF221" s="17"/>
      <c r="VG221" s="17"/>
      <c r="VH221" s="17"/>
      <c r="VI221" s="17"/>
      <c r="VJ221" s="17"/>
      <c r="VK221" s="17"/>
      <c r="VL221" s="17"/>
      <c r="VM221" s="17"/>
      <c r="VN221" s="17"/>
      <c r="VO221" s="17"/>
      <c r="VP221" s="17"/>
      <c r="VQ221" s="17"/>
      <c r="VR221" s="17"/>
      <c r="VS221" s="17"/>
      <c r="VT221" s="17"/>
      <c r="VU221" s="17"/>
      <c r="VV221" s="17"/>
      <c r="VW221" s="17"/>
      <c r="VX221" s="17"/>
      <c r="VY221" s="17"/>
      <c r="VZ221" s="17"/>
      <c r="WA221" s="17"/>
      <c r="WB221" s="17"/>
      <c r="WC221" s="17"/>
      <c r="WD221" s="17"/>
      <c r="WE221" s="17"/>
      <c r="WF221" s="17"/>
      <c r="WG221" s="17"/>
      <c r="WH221" s="17"/>
      <c r="WI221" s="17"/>
      <c r="WJ221" s="17"/>
      <c r="WK221" s="17"/>
      <c r="WL221" s="17"/>
      <c r="WM221" s="17"/>
      <c r="WN221" s="17"/>
      <c r="WO221" s="17"/>
      <c r="WP221" s="17"/>
      <c r="WQ221" s="17"/>
      <c r="WR221" s="17"/>
      <c r="WS221" s="17"/>
      <c r="WT221" s="17"/>
      <c r="WU221" s="17"/>
      <c r="WV221" s="17"/>
      <c r="WW221" s="17"/>
      <c r="WX221" s="17"/>
      <c r="WY221" s="17"/>
      <c r="WZ221" s="17"/>
      <c r="XA221" s="17"/>
      <c r="XB221" s="17"/>
      <c r="XC221" s="17"/>
      <c r="XD221" s="17"/>
      <c r="XE221" s="17"/>
      <c r="XF221" s="17"/>
      <c r="XG221" s="17"/>
      <c r="XH221" s="17"/>
      <c r="XI221" s="17"/>
      <c r="XJ221" s="17"/>
      <c r="XK221" s="17"/>
      <c r="XL221" s="17"/>
      <c r="XM221" s="17"/>
      <c r="XN221" s="17"/>
      <c r="XO221" s="17"/>
      <c r="XP221" s="17"/>
      <c r="XQ221" s="17"/>
      <c r="XR221" s="17"/>
      <c r="XS221" s="17"/>
      <c r="XT221" s="17"/>
      <c r="XU221" s="17"/>
      <c r="XV221" s="17"/>
      <c r="XW221" s="17"/>
      <c r="XX221" s="17"/>
      <c r="XY221" s="17"/>
      <c r="XZ221" s="17"/>
      <c r="YA221" s="17"/>
      <c r="YB221" s="17"/>
      <c r="YC221" s="17"/>
      <c r="YD221" s="17"/>
      <c r="YE221" s="17"/>
      <c r="YF221" s="17"/>
      <c r="YG221" s="17"/>
      <c r="YH221" s="17"/>
      <c r="YI221" s="17"/>
      <c r="YJ221" s="17"/>
      <c r="YK221" s="17"/>
      <c r="YL221" s="17"/>
      <c r="YM221" s="17"/>
      <c r="YN221" s="17"/>
      <c r="YO221" s="17"/>
      <c r="YP221" s="17"/>
      <c r="YQ221" s="17"/>
      <c r="YR221" s="17"/>
      <c r="YS221" s="17"/>
      <c r="YT221" s="17"/>
      <c r="YU221" s="17"/>
      <c r="YV221" s="17"/>
      <c r="YW221" s="17"/>
      <c r="YX221" s="17"/>
      <c r="YY221" s="17"/>
      <c r="YZ221" s="17"/>
      <c r="ZA221" s="17"/>
      <c r="ZB221" s="17"/>
      <c r="ZC221" s="17"/>
      <c r="ZD221" s="17"/>
      <c r="ZE221" s="17"/>
      <c r="ZF221" s="17"/>
      <c r="ZG221" s="17"/>
      <c r="ZH221" s="17"/>
      <c r="ZI221" s="17"/>
      <c r="ZJ221" s="17"/>
      <c r="ZK221" s="17"/>
      <c r="ZL221" s="17"/>
      <c r="ZM221" s="17"/>
      <c r="ZN221" s="17"/>
      <c r="ZO221" s="17"/>
      <c r="ZP221" s="17"/>
      <c r="ZQ221" s="17"/>
      <c r="ZR221" s="17"/>
      <c r="ZS221" s="17"/>
      <c r="ZT221" s="17"/>
      <c r="ZU221" s="17"/>
      <c r="ZV221" s="17"/>
      <c r="ZW221" s="17"/>
      <c r="ZX221" s="17"/>
      <c r="ZY221" s="17"/>
      <c r="ZZ221" s="17"/>
      <c r="AAA221" s="17"/>
      <c r="AAB221" s="17"/>
      <c r="AAC221" s="17"/>
      <c r="AAD221" s="17"/>
      <c r="AAE221" s="17"/>
      <c r="AAF221" s="17"/>
      <c r="AAG221" s="17"/>
      <c r="AAH221" s="17"/>
      <c r="AAI221" s="17"/>
      <c r="AAJ221" s="17"/>
      <c r="AAK221" s="17"/>
      <c r="AAL221" s="17"/>
      <c r="AAM221" s="17"/>
      <c r="AAN221" s="17"/>
      <c r="AAO221" s="17"/>
      <c r="AAP221" s="17"/>
      <c r="AAQ221" s="17"/>
      <c r="AAR221" s="17"/>
      <c r="AAS221" s="17"/>
      <c r="AAT221" s="17"/>
      <c r="AAU221" s="17"/>
      <c r="AAV221" s="17"/>
      <c r="AAW221" s="17"/>
      <c r="AAX221" s="17"/>
      <c r="AAY221" s="17"/>
      <c r="AAZ221" s="17"/>
      <c r="ABA221" s="17"/>
      <c r="ABB221" s="17"/>
    </row>
    <row r="222" spans="1:731" ht="31.5" customHeight="1" x14ac:dyDescent="0.2">
      <c r="A222" s="211" t="s">
        <v>149</v>
      </c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S222" s="1"/>
      <c r="T222" s="1"/>
      <c r="U222" s="1"/>
      <c r="V222" s="1"/>
      <c r="W222" s="1"/>
      <c r="X222" s="1"/>
      <c r="Y222" s="1"/>
      <c r="Z222" s="1"/>
      <c r="AA222" s="1"/>
    </row>
    <row r="223" spans="1:731" ht="45.75" customHeight="1" x14ac:dyDescent="0.2">
      <c r="A223" s="212" t="s">
        <v>150</v>
      </c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S223" s="1"/>
      <c r="T223" s="1"/>
      <c r="U223" s="1"/>
      <c r="V223" s="1"/>
      <c r="W223" s="1"/>
      <c r="X223" s="1"/>
      <c r="Y223" s="1"/>
      <c r="Z223" s="1"/>
      <c r="AA223" s="1"/>
    </row>
    <row r="224" spans="1:731" ht="106.5" customHeight="1" x14ac:dyDescent="0.2">
      <c r="A224" s="212" t="s">
        <v>151</v>
      </c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">
      <c r="A225" s="212" t="s">
        <v>18</v>
      </c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90" x14ac:dyDescent="0.2">
      <c r="A226" s="116" t="s">
        <v>86</v>
      </c>
      <c r="B226" s="118" t="s">
        <v>19</v>
      </c>
      <c r="C226" s="118">
        <f>C227</f>
        <v>80</v>
      </c>
      <c r="D226" s="188">
        <f t="shared" ref="D226:H226" si="37">D227</f>
        <v>0</v>
      </c>
      <c r="E226" s="188">
        <f t="shared" si="37"/>
        <v>309.60000000000002</v>
      </c>
      <c r="F226" s="188">
        <f t="shared" si="37"/>
        <v>0</v>
      </c>
      <c r="G226" s="188">
        <f t="shared" si="37"/>
        <v>309.60000000000002</v>
      </c>
      <c r="H226" s="188">
        <f t="shared" si="37"/>
        <v>0</v>
      </c>
      <c r="I226" s="186" t="s">
        <v>303</v>
      </c>
      <c r="J226" s="120" t="s">
        <v>52</v>
      </c>
      <c r="K226" s="118"/>
      <c r="L226" s="43">
        <v>1074</v>
      </c>
      <c r="M226" s="43">
        <v>1074</v>
      </c>
      <c r="N226" s="43">
        <v>1074</v>
      </c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x14ac:dyDescent="0.2">
      <c r="A227" s="33" t="s">
        <v>61</v>
      </c>
      <c r="B227" s="118"/>
      <c r="C227" s="118">
        <v>80</v>
      </c>
      <c r="D227" s="188"/>
      <c r="E227" s="188">
        <v>309.60000000000002</v>
      </c>
      <c r="F227" s="188"/>
      <c r="G227" s="188">
        <v>309.60000000000002</v>
      </c>
      <c r="H227" s="188"/>
      <c r="I227" s="186" t="s">
        <v>300</v>
      </c>
      <c r="J227" s="120" t="s">
        <v>258</v>
      </c>
      <c r="K227" s="118"/>
      <c r="L227" s="24">
        <v>14</v>
      </c>
      <c r="M227" s="24">
        <v>14</v>
      </c>
      <c r="N227" s="24">
        <v>14</v>
      </c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x14ac:dyDescent="0.2">
      <c r="A228" s="11" t="s">
        <v>17</v>
      </c>
      <c r="B228" s="12"/>
      <c r="C228" s="12">
        <f>C227</f>
        <v>80</v>
      </c>
      <c r="D228" s="12">
        <f t="shared" ref="D228:H228" si="38">D227</f>
        <v>0</v>
      </c>
      <c r="E228" s="12">
        <f t="shared" si="38"/>
        <v>309.60000000000002</v>
      </c>
      <c r="F228" s="12">
        <f t="shared" si="38"/>
        <v>0</v>
      </c>
      <c r="G228" s="12">
        <f t="shared" si="38"/>
        <v>309.60000000000002</v>
      </c>
      <c r="H228" s="12">
        <f t="shared" si="38"/>
        <v>0</v>
      </c>
      <c r="I228" s="193" t="s">
        <v>302</v>
      </c>
      <c r="J228" s="5" t="s">
        <v>301</v>
      </c>
      <c r="K228" s="5"/>
      <c r="L228" s="192">
        <v>1154</v>
      </c>
      <c r="M228" s="192">
        <v>1154</v>
      </c>
      <c r="N228" s="192">
        <v>1154</v>
      </c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">
      <c r="A229" s="2"/>
      <c r="B229" s="122"/>
      <c r="C229" s="122"/>
      <c r="D229" s="122"/>
      <c r="E229" s="122"/>
      <c r="F229" s="122"/>
      <c r="G229" s="122"/>
      <c r="H229" s="122"/>
      <c r="I229" s="121"/>
      <c r="J229" s="121"/>
      <c r="K229" s="121"/>
      <c r="L229" s="121"/>
      <c r="M229" s="121"/>
      <c r="N229" s="12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" customHeight="1" x14ac:dyDescent="0.2">
      <c r="A230" s="211" t="s">
        <v>145</v>
      </c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53.25" customHeight="1" x14ac:dyDescent="0.2">
      <c r="A231" s="212" t="s">
        <v>146</v>
      </c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56.25" customHeight="1" x14ac:dyDescent="0.2">
      <c r="A232" s="212" t="s">
        <v>147</v>
      </c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51.75" customHeight="1" x14ac:dyDescent="0.2">
      <c r="A233" s="39" t="s">
        <v>148</v>
      </c>
      <c r="B233" s="118" t="s">
        <v>41</v>
      </c>
      <c r="C233" s="122">
        <v>50</v>
      </c>
      <c r="D233" s="122"/>
      <c r="E233" s="122">
        <v>50</v>
      </c>
      <c r="F233" s="122"/>
      <c r="G233" s="122">
        <v>50</v>
      </c>
      <c r="H233" s="122"/>
      <c r="I233" s="43" t="s">
        <v>304</v>
      </c>
      <c r="J233" s="122" t="s">
        <v>52</v>
      </c>
      <c r="K233" s="118"/>
      <c r="L233" s="24">
        <v>989</v>
      </c>
      <c r="M233" s="24">
        <v>989</v>
      </c>
      <c r="N233" s="24">
        <v>989</v>
      </c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8.75" x14ac:dyDescent="0.2">
      <c r="A234" s="33" t="s">
        <v>61</v>
      </c>
      <c r="B234" s="38"/>
      <c r="C234" s="189">
        <f>C233</f>
        <v>50</v>
      </c>
      <c r="D234" s="189">
        <f t="shared" ref="D234:N235" si="39">D233</f>
        <v>0</v>
      </c>
      <c r="E234" s="189">
        <f t="shared" si="39"/>
        <v>50</v>
      </c>
      <c r="F234" s="189">
        <f t="shared" si="39"/>
        <v>0</v>
      </c>
      <c r="G234" s="189">
        <f t="shared" si="39"/>
        <v>50</v>
      </c>
      <c r="H234" s="189">
        <f t="shared" si="39"/>
        <v>0</v>
      </c>
      <c r="I234" s="43" t="s">
        <v>305</v>
      </c>
      <c r="J234" s="113" t="s">
        <v>52</v>
      </c>
      <c r="K234" s="24"/>
      <c r="L234" s="24">
        <v>158</v>
      </c>
      <c r="M234" s="24">
        <v>158</v>
      </c>
      <c r="N234" s="24">
        <v>158</v>
      </c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">
      <c r="A235" s="11" t="s">
        <v>17</v>
      </c>
      <c r="B235" s="27"/>
      <c r="C235" s="27">
        <f>C234</f>
        <v>50</v>
      </c>
      <c r="D235" s="27">
        <f t="shared" si="39"/>
        <v>0</v>
      </c>
      <c r="E235" s="27">
        <f t="shared" si="39"/>
        <v>50</v>
      </c>
      <c r="F235" s="27">
        <f t="shared" si="39"/>
        <v>0</v>
      </c>
      <c r="G235" s="27">
        <f t="shared" si="39"/>
        <v>50</v>
      </c>
      <c r="H235" s="27">
        <f t="shared" si="39"/>
        <v>0</v>
      </c>
      <c r="I235" s="194"/>
      <c r="J235" s="40" t="str">
        <f t="shared" si="39"/>
        <v>чел.</v>
      </c>
      <c r="K235" s="40">
        <f t="shared" si="39"/>
        <v>0</v>
      </c>
      <c r="L235" s="40">
        <f t="shared" si="39"/>
        <v>158</v>
      </c>
      <c r="M235" s="40">
        <f t="shared" si="39"/>
        <v>158</v>
      </c>
      <c r="N235" s="40">
        <f t="shared" si="39"/>
        <v>158</v>
      </c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">
      <c r="A236" s="2"/>
      <c r="B236" s="122"/>
      <c r="C236" s="122"/>
      <c r="D236" s="122"/>
      <c r="E236" s="122"/>
      <c r="F236" s="122"/>
      <c r="G236" s="122"/>
      <c r="H236" s="122"/>
      <c r="I236" s="121"/>
      <c r="J236" s="121"/>
      <c r="K236" s="121"/>
      <c r="L236" s="121"/>
      <c r="M236" s="121"/>
      <c r="N236" s="12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38.25" customHeight="1" x14ac:dyDescent="0.2">
      <c r="A237" s="211" t="s">
        <v>160</v>
      </c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Z237" s="1"/>
      <c r="AA237" s="1"/>
    </row>
    <row r="238" spans="1:27" ht="39.75" customHeight="1" x14ac:dyDescent="0.25">
      <c r="A238" s="208" t="s">
        <v>156</v>
      </c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21"/>
      <c r="Z238" s="1"/>
      <c r="AA238" s="1"/>
    </row>
    <row r="239" spans="1:27" ht="66.75" customHeight="1" x14ac:dyDescent="0.2">
      <c r="A239" s="212" t="s">
        <v>158</v>
      </c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Z239" s="1"/>
      <c r="AA239" s="1"/>
    </row>
    <row r="240" spans="1:27" x14ac:dyDescent="0.2">
      <c r="A240" s="212" t="s">
        <v>18</v>
      </c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89.25" x14ac:dyDescent="0.2">
      <c r="A241" s="44" t="s">
        <v>116</v>
      </c>
      <c r="B241" s="118" t="s">
        <v>220</v>
      </c>
      <c r="C241" s="118">
        <v>300</v>
      </c>
      <c r="D241" s="118"/>
      <c r="E241" s="118">
        <v>972</v>
      </c>
      <c r="F241" s="118"/>
      <c r="G241" s="118">
        <v>972</v>
      </c>
      <c r="H241" s="118"/>
      <c r="I241" s="120"/>
      <c r="J241" s="120"/>
      <c r="K241" s="118"/>
      <c r="L241" s="118"/>
      <c r="M241" s="118"/>
      <c r="N241" s="118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6.5" x14ac:dyDescent="0.2">
      <c r="A242" s="44" t="s">
        <v>157</v>
      </c>
      <c r="B242" s="159" t="s">
        <v>220</v>
      </c>
      <c r="C242" s="133">
        <f>C243+C244</f>
        <v>2000</v>
      </c>
      <c r="D242" s="159">
        <f>D243+D244</f>
        <v>0</v>
      </c>
      <c r="E242" s="159">
        <f>E243+E244</f>
        <v>2982.32</v>
      </c>
      <c r="F242" s="159">
        <f>F243+F244</f>
        <v>0</v>
      </c>
      <c r="G242" s="159">
        <f>G243+G244</f>
        <v>2982.32</v>
      </c>
      <c r="H242" s="133"/>
      <c r="I242" s="134"/>
      <c r="J242" s="134"/>
      <c r="K242" s="133"/>
      <c r="L242" s="133"/>
      <c r="M242" s="133"/>
      <c r="N242" s="133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">
      <c r="A243" s="135" t="s">
        <v>44</v>
      </c>
      <c r="B243" s="133"/>
      <c r="C243" s="133"/>
      <c r="D243" s="133"/>
      <c r="E243" s="133">
        <v>982.32</v>
      </c>
      <c r="F243" s="133"/>
      <c r="G243" s="133">
        <v>982.32</v>
      </c>
      <c r="H243" s="133"/>
      <c r="I243" s="134"/>
      <c r="J243" s="134"/>
      <c r="K243" s="133"/>
      <c r="L243" s="133"/>
      <c r="M243" s="133"/>
      <c r="N243" s="133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">
      <c r="A244" s="135" t="s">
        <v>46</v>
      </c>
      <c r="B244" s="133"/>
      <c r="C244" s="133">
        <v>2000</v>
      </c>
      <c r="D244" s="133"/>
      <c r="E244" s="133">
        <v>2000</v>
      </c>
      <c r="F244" s="133"/>
      <c r="G244" s="133">
        <v>2000</v>
      </c>
      <c r="H244" s="133"/>
      <c r="I244" s="134"/>
      <c r="J244" s="134"/>
      <c r="K244" s="133"/>
      <c r="L244" s="133"/>
      <c r="M244" s="133"/>
      <c r="N244" s="133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51" x14ac:dyDescent="0.2">
      <c r="A245" s="39" t="s">
        <v>159</v>
      </c>
      <c r="B245" s="159" t="s">
        <v>220</v>
      </c>
      <c r="C245" s="133">
        <f>C246+C247</f>
        <v>0</v>
      </c>
      <c r="D245" s="159">
        <f>D246+D247</f>
        <v>0</v>
      </c>
      <c r="E245" s="159">
        <f>E246+E247</f>
        <v>821.399</v>
      </c>
      <c r="F245" s="159">
        <f>F246+F247</f>
        <v>0</v>
      </c>
      <c r="G245" s="159">
        <f>G246+G247</f>
        <v>821.399</v>
      </c>
      <c r="H245" s="133"/>
      <c r="I245" s="134"/>
      <c r="J245" s="134"/>
      <c r="K245" s="133"/>
      <c r="L245" s="133"/>
      <c r="M245" s="133"/>
      <c r="N245" s="133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">
      <c r="A246" s="135" t="s">
        <v>44</v>
      </c>
      <c r="B246" s="133"/>
      <c r="C246" s="133">
        <v>0</v>
      </c>
      <c r="D246" s="133"/>
      <c r="E246" s="133">
        <v>821.399</v>
      </c>
      <c r="F246" s="133"/>
      <c r="G246" s="133">
        <v>821.399</v>
      </c>
      <c r="H246" s="133"/>
      <c r="I246" s="134"/>
      <c r="J246" s="134"/>
      <c r="K246" s="133"/>
      <c r="L246" s="133"/>
      <c r="M246" s="133"/>
      <c r="N246" s="133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">
      <c r="A247" s="135" t="s">
        <v>46</v>
      </c>
      <c r="B247" s="133"/>
      <c r="C247" s="133"/>
      <c r="D247" s="133"/>
      <c r="E247" s="133"/>
      <c r="F247" s="133"/>
      <c r="G247" s="133"/>
      <c r="H247" s="133"/>
      <c r="I247" s="134"/>
      <c r="J247" s="134"/>
      <c r="K247" s="133"/>
      <c r="L247" s="133"/>
      <c r="M247" s="133"/>
      <c r="N247" s="133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14.75" x14ac:dyDescent="0.2">
      <c r="A248" s="39" t="s">
        <v>296</v>
      </c>
      <c r="B248" s="159" t="s">
        <v>220</v>
      </c>
      <c r="C248" s="159">
        <f>C249+C250+C251</f>
        <v>0</v>
      </c>
      <c r="D248" s="159">
        <f>D249+D250+D251</f>
        <v>0</v>
      </c>
      <c r="E248" s="159">
        <f>E249+E250+E251</f>
        <v>3113.875</v>
      </c>
      <c r="F248" s="159">
        <f>F249+F250+F251</f>
        <v>0</v>
      </c>
      <c r="G248" s="159">
        <f>G249+G250+G251</f>
        <v>2989.32</v>
      </c>
      <c r="H248" s="159"/>
      <c r="I248" s="160"/>
      <c r="J248" s="160"/>
      <c r="K248" s="159"/>
      <c r="L248" s="159"/>
      <c r="M248" s="159"/>
      <c r="N248" s="159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">
      <c r="A249" s="135" t="s">
        <v>44</v>
      </c>
      <c r="B249" s="159"/>
      <c r="C249" s="159">
        <v>0</v>
      </c>
      <c r="D249" s="159"/>
      <c r="E249" s="159">
        <v>1.925</v>
      </c>
      <c r="F249" s="159"/>
      <c r="G249" s="159">
        <v>1.8480000000000001</v>
      </c>
      <c r="H249" s="159"/>
      <c r="I249" s="160"/>
      <c r="J249" s="160"/>
      <c r="K249" s="159"/>
      <c r="L249" s="159"/>
      <c r="M249" s="159"/>
      <c r="N249" s="159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">
      <c r="A250" s="135" t="s">
        <v>46</v>
      </c>
      <c r="B250" s="159"/>
      <c r="C250" s="159"/>
      <c r="D250" s="159"/>
      <c r="E250" s="159">
        <v>62.238999999999997</v>
      </c>
      <c r="F250" s="159"/>
      <c r="G250" s="159">
        <v>59.749000000000002</v>
      </c>
      <c r="H250" s="159"/>
      <c r="I250" s="160"/>
      <c r="J250" s="160"/>
      <c r="K250" s="159"/>
      <c r="L250" s="159"/>
      <c r="M250" s="159"/>
      <c r="N250" s="159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">
      <c r="A251" s="135" t="s">
        <v>54</v>
      </c>
      <c r="B251" s="159"/>
      <c r="C251" s="159"/>
      <c r="D251" s="159"/>
      <c r="E251" s="159">
        <v>3049.7109999999998</v>
      </c>
      <c r="F251" s="159"/>
      <c r="G251" s="159">
        <v>2927.723</v>
      </c>
      <c r="H251" s="159"/>
      <c r="I251" s="160"/>
      <c r="J251" s="160"/>
      <c r="K251" s="159"/>
      <c r="L251" s="159"/>
      <c r="M251" s="159"/>
      <c r="N251" s="159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51" x14ac:dyDescent="0.2">
      <c r="A252" s="39" t="s">
        <v>297</v>
      </c>
      <c r="B252" s="159" t="s">
        <v>220</v>
      </c>
      <c r="C252" s="159">
        <f>C253</f>
        <v>0</v>
      </c>
      <c r="D252" s="159">
        <f>D253</f>
        <v>0</v>
      </c>
      <c r="E252" s="159">
        <f>E253</f>
        <v>674.44</v>
      </c>
      <c r="F252" s="159">
        <f>F253</f>
        <v>0</v>
      </c>
      <c r="G252" s="159">
        <f>G253</f>
        <v>0</v>
      </c>
      <c r="H252" s="159"/>
      <c r="I252" s="160"/>
      <c r="J252" s="160"/>
      <c r="K252" s="159"/>
      <c r="L252" s="159"/>
      <c r="M252" s="159"/>
      <c r="N252" s="159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">
      <c r="A253" s="135" t="s">
        <v>44</v>
      </c>
      <c r="B253" s="159"/>
      <c r="C253" s="159">
        <v>0</v>
      </c>
      <c r="D253" s="159"/>
      <c r="E253" s="159">
        <v>674.44</v>
      </c>
      <c r="F253" s="159"/>
      <c r="G253" s="159">
        <v>0</v>
      </c>
      <c r="H253" s="159"/>
      <c r="I253" s="160"/>
      <c r="J253" s="160"/>
      <c r="K253" s="159"/>
      <c r="L253" s="159"/>
      <c r="M253" s="159"/>
      <c r="N253" s="159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">
      <c r="A254" s="6" t="s">
        <v>61</v>
      </c>
      <c r="B254" s="8"/>
      <c r="C254" s="8">
        <f>C241+C243+C246+C249+C253</f>
        <v>300</v>
      </c>
      <c r="D254" s="8">
        <f t="shared" ref="D254:H254" si="40">D241+D243+D246+D249+D253</f>
        <v>0</v>
      </c>
      <c r="E254" s="8">
        <f t="shared" si="40"/>
        <v>3452.0840000000003</v>
      </c>
      <c r="F254" s="8">
        <f t="shared" si="40"/>
        <v>0</v>
      </c>
      <c r="G254" s="8">
        <f t="shared" si="40"/>
        <v>2777.567</v>
      </c>
      <c r="H254" s="8">
        <f t="shared" si="40"/>
        <v>0</v>
      </c>
      <c r="I254" s="8"/>
      <c r="J254" s="8"/>
      <c r="K254" s="8"/>
      <c r="L254" s="8"/>
      <c r="M254" s="8"/>
      <c r="N254" s="8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idden="1" x14ac:dyDescent="0.2">
      <c r="A255" s="6" t="s">
        <v>15</v>
      </c>
      <c r="B255" s="8"/>
      <c r="C255" s="8"/>
      <c r="D255" s="8"/>
      <c r="E255" s="8"/>
      <c r="F255" s="8"/>
      <c r="G255" s="8"/>
      <c r="H255" s="8"/>
      <c r="I255" s="10"/>
      <c r="J255" s="10"/>
      <c r="K255" s="8"/>
      <c r="L255" s="8"/>
      <c r="M255" s="8"/>
      <c r="N255" s="8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">
      <c r="A256" s="6" t="s">
        <v>21</v>
      </c>
      <c r="B256" s="8"/>
      <c r="C256" s="8">
        <f>C244+C247+C250</f>
        <v>2000</v>
      </c>
      <c r="D256" s="8">
        <f t="shared" ref="D256:G256" si="41">D244+D247+D250</f>
        <v>0</v>
      </c>
      <c r="E256" s="8">
        <f t="shared" si="41"/>
        <v>2062.239</v>
      </c>
      <c r="F256" s="8">
        <f t="shared" si="41"/>
        <v>0</v>
      </c>
      <c r="G256" s="8">
        <f t="shared" si="41"/>
        <v>2059.7489999999998</v>
      </c>
      <c r="H256" s="8">
        <f t="shared" ref="H256" si="42">H243+H245+H248+H251+H255</f>
        <v>0</v>
      </c>
      <c r="I256" s="10"/>
      <c r="J256" s="10"/>
      <c r="K256" s="8"/>
      <c r="L256" s="8"/>
      <c r="M256" s="8"/>
      <c r="N256" s="8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">
      <c r="A257" s="6" t="s">
        <v>37</v>
      </c>
      <c r="B257" s="8"/>
      <c r="C257" s="8">
        <f>C251</f>
        <v>0</v>
      </c>
      <c r="D257" s="8">
        <f t="shared" ref="D257:G257" si="43">D251</f>
        <v>0</v>
      </c>
      <c r="E257" s="8">
        <f t="shared" si="43"/>
        <v>3049.7109999999998</v>
      </c>
      <c r="F257" s="8">
        <f t="shared" si="43"/>
        <v>0</v>
      </c>
      <c r="G257" s="8">
        <f t="shared" si="43"/>
        <v>2927.723</v>
      </c>
      <c r="H257" s="8">
        <f>H251</f>
        <v>0</v>
      </c>
      <c r="I257" s="10"/>
      <c r="J257" s="10"/>
      <c r="K257" s="8"/>
      <c r="L257" s="8"/>
      <c r="M257" s="8"/>
      <c r="N257" s="8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">
      <c r="A258" s="11" t="s">
        <v>20</v>
      </c>
      <c r="B258" s="27"/>
      <c r="C258" s="12">
        <f>C254+C255+C256+C257</f>
        <v>2300</v>
      </c>
      <c r="D258" s="12">
        <f t="shared" ref="D258:N258" si="44">D254+D255+D256+D257</f>
        <v>0</v>
      </c>
      <c r="E258" s="12">
        <f t="shared" si="44"/>
        <v>8564.0339999999997</v>
      </c>
      <c r="F258" s="12">
        <f t="shared" si="44"/>
        <v>0</v>
      </c>
      <c r="G258" s="12">
        <f t="shared" si="44"/>
        <v>7765.0389999999998</v>
      </c>
      <c r="H258" s="12">
        <f t="shared" si="44"/>
        <v>0</v>
      </c>
      <c r="I258" s="12"/>
      <c r="J258" s="12"/>
      <c r="K258" s="12">
        <f t="shared" si="44"/>
        <v>0</v>
      </c>
      <c r="L258" s="12">
        <f t="shared" si="44"/>
        <v>0</v>
      </c>
      <c r="M258" s="12">
        <f t="shared" si="44"/>
        <v>0</v>
      </c>
      <c r="N258" s="12">
        <f t="shared" si="44"/>
        <v>0</v>
      </c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">
      <c r="A259" s="2"/>
      <c r="B259" s="122"/>
      <c r="C259" s="122"/>
      <c r="D259" s="122"/>
      <c r="E259" s="122"/>
      <c r="F259" s="122"/>
      <c r="G259" s="122"/>
      <c r="H259" s="122"/>
      <c r="I259" s="121"/>
      <c r="J259" s="121"/>
      <c r="K259" s="121"/>
      <c r="L259" s="121"/>
      <c r="M259" s="121"/>
      <c r="N259" s="12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3.25" customHeight="1" x14ac:dyDescent="0.2">
      <c r="A260" s="211" t="s">
        <v>161</v>
      </c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64.5" customHeight="1" x14ac:dyDescent="0.2">
      <c r="A261" s="212" t="s">
        <v>169</v>
      </c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90.75" customHeight="1" x14ac:dyDescent="0.2">
      <c r="A262" s="212" t="s">
        <v>170</v>
      </c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69" customHeight="1" x14ac:dyDescent="0.2">
      <c r="A263" s="32" t="s">
        <v>277</v>
      </c>
      <c r="B263" s="20" t="s">
        <v>269</v>
      </c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7.75" customHeight="1" x14ac:dyDescent="0.2">
      <c r="A264" s="229" t="s">
        <v>171</v>
      </c>
      <c r="B264" s="230"/>
      <c r="C264" s="230"/>
      <c r="D264" s="230"/>
      <c r="E264" s="230"/>
      <c r="F264" s="230"/>
      <c r="G264" s="230"/>
      <c r="H264" s="230"/>
      <c r="I264" s="230"/>
      <c r="J264" s="230"/>
      <c r="K264" s="230"/>
      <c r="L264" s="230"/>
      <c r="M264" s="230"/>
      <c r="N264" s="23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">
      <c r="A265" s="212" t="s">
        <v>18</v>
      </c>
      <c r="B265" s="212"/>
      <c r="C265" s="212"/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8" x14ac:dyDescent="0.2">
      <c r="A266" s="168" t="s">
        <v>133</v>
      </c>
      <c r="B266" s="174" t="s">
        <v>269</v>
      </c>
      <c r="C266" s="168">
        <f>C267+C268+C269</f>
        <v>190</v>
      </c>
      <c r="D266" s="168">
        <f>D267+D268+D269</f>
        <v>0</v>
      </c>
      <c r="E266" s="168">
        <f>E267+E268+E269</f>
        <v>394.15</v>
      </c>
      <c r="F266" s="168">
        <f>F267+F268+F269</f>
        <v>0</v>
      </c>
      <c r="G266" s="168">
        <f>G267+G268+G269</f>
        <v>394.15</v>
      </c>
      <c r="H266" s="168"/>
      <c r="I266" s="177" t="s">
        <v>271</v>
      </c>
      <c r="J266" s="168" t="s">
        <v>244</v>
      </c>
      <c r="K266" s="168"/>
      <c r="L266" s="168">
        <v>240</v>
      </c>
      <c r="M266" s="168">
        <v>240</v>
      </c>
      <c r="N266" s="168">
        <v>240</v>
      </c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32.25" customHeight="1" x14ac:dyDescent="0.2">
      <c r="A267" s="63" t="s">
        <v>44</v>
      </c>
      <c r="B267" s="174"/>
      <c r="C267" s="168">
        <v>190</v>
      </c>
      <c r="D267" s="168"/>
      <c r="E267" s="168">
        <v>394.15</v>
      </c>
      <c r="F267" s="168"/>
      <c r="G267" s="168">
        <v>394.15</v>
      </c>
      <c r="H267" s="168"/>
      <c r="I267" s="239" t="s">
        <v>272</v>
      </c>
      <c r="J267" s="168" t="s">
        <v>52</v>
      </c>
      <c r="K267" s="168"/>
      <c r="L267" s="168">
        <v>2762</v>
      </c>
      <c r="M267" s="168">
        <v>2762</v>
      </c>
      <c r="N267" s="168">
        <v>2762</v>
      </c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" customHeight="1" x14ac:dyDescent="0.2">
      <c r="A268" s="63" t="s">
        <v>46</v>
      </c>
      <c r="B268" s="174"/>
      <c r="C268" s="168">
        <v>0</v>
      </c>
      <c r="D268" s="168"/>
      <c r="E268" s="168">
        <v>0</v>
      </c>
      <c r="F268" s="168"/>
      <c r="G268" s="168">
        <v>0</v>
      </c>
      <c r="H268" s="168"/>
      <c r="I268" s="240"/>
      <c r="J268" s="168"/>
      <c r="K268" s="168"/>
      <c r="L268" s="168"/>
      <c r="M268" s="168"/>
      <c r="N268" s="168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">
      <c r="A269" s="63" t="s">
        <v>54</v>
      </c>
      <c r="B269" s="174"/>
      <c r="C269" s="168">
        <v>0</v>
      </c>
      <c r="D269" s="168"/>
      <c r="E269" s="168">
        <v>0</v>
      </c>
      <c r="F269" s="168"/>
      <c r="G269" s="168">
        <v>0</v>
      </c>
      <c r="H269" s="168"/>
      <c r="I269" s="241"/>
      <c r="J269" s="168"/>
      <c r="K269" s="168"/>
      <c r="L269" s="168"/>
      <c r="M269" s="168"/>
      <c r="N269" s="168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5.5" x14ac:dyDescent="0.2">
      <c r="A270" s="168" t="s">
        <v>270</v>
      </c>
      <c r="B270" s="222" t="s">
        <v>275</v>
      </c>
      <c r="C270" s="175">
        <f>C271+C272+C273</f>
        <v>0</v>
      </c>
      <c r="D270" s="175">
        <f>D271+D272+D273</f>
        <v>0</v>
      </c>
      <c r="E270" s="175">
        <f>E271+E272+E273</f>
        <v>33269.14</v>
      </c>
      <c r="F270" s="175">
        <f>F271+F272+F273</f>
        <v>0</v>
      </c>
      <c r="G270" s="175">
        <f>G271+G272+G273</f>
        <v>22480.760000000002</v>
      </c>
      <c r="H270" s="168"/>
      <c r="I270" s="168"/>
      <c r="J270" s="168"/>
      <c r="K270" s="168"/>
      <c r="L270" s="168"/>
      <c r="M270" s="168"/>
      <c r="N270" s="168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63" t="s">
        <v>44</v>
      </c>
      <c r="B271" s="222"/>
      <c r="C271" s="176">
        <v>0</v>
      </c>
      <c r="D271" s="176"/>
      <c r="E271" s="176">
        <v>329.82</v>
      </c>
      <c r="F271" s="176"/>
      <c r="G271" s="176">
        <v>224.81</v>
      </c>
      <c r="H271" s="168"/>
      <c r="I271" s="168"/>
      <c r="J271" s="168"/>
      <c r="K271" s="168"/>
      <c r="L271" s="168"/>
      <c r="M271" s="168"/>
      <c r="N271" s="168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63" t="s">
        <v>46</v>
      </c>
      <c r="B272" s="222"/>
      <c r="C272" s="171">
        <v>0</v>
      </c>
      <c r="D272" s="171"/>
      <c r="E272" s="171">
        <v>0</v>
      </c>
      <c r="F272" s="171"/>
      <c r="G272" s="171">
        <v>0</v>
      </c>
      <c r="H272" s="122"/>
      <c r="I272" s="120"/>
      <c r="J272" s="120"/>
      <c r="K272" s="118"/>
      <c r="L272" s="118"/>
      <c r="M272" s="118"/>
      <c r="N272" s="118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63" t="s">
        <v>54</v>
      </c>
      <c r="B273" s="223"/>
      <c r="C273" s="171">
        <v>0</v>
      </c>
      <c r="D273" s="171"/>
      <c r="E273" s="171">
        <v>32939.32</v>
      </c>
      <c r="F273" s="171"/>
      <c r="G273" s="171">
        <v>22255.95</v>
      </c>
      <c r="H273" s="122"/>
      <c r="I273" s="120"/>
      <c r="J273" s="120"/>
      <c r="K273" s="118"/>
      <c r="L273" s="118"/>
      <c r="M273" s="118"/>
      <c r="N273" s="118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168" t="s">
        <v>273</v>
      </c>
      <c r="B274" s="235" t="s">
        <v>269</v>
      </c>
      <c r="C274" s="175">
        <f>C275+C276+C277</f>
        <v>0</v>
      </c>
      <c r="D274" s="175">
        <f>D275+D276+D277</f>
        <v>0</v>
      </c>
      <c r="E274" s="175">
        <f>E275+E276+E277</f>
        <v>400</v>
      </c>
      <c r="F274" s="175">
        <f>F275+F276+F277</f>
        <v>0</v>
      </c>
      <c r="G274" s="175">
        <f>G275+G276+G277</f>
        <v>400</v>
      </c>
      <c r="H274" s="168"/>
      <c r="I274" s="168"/>
      <c r="J274" s="168"/>
      <c r="K274" s="168"/>
      <c r="L274" s="168"/>
      <c r="M274" s="168"/>
      <c r="N274" s="168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63" t="s">
        <v>44</v>
      </c>
      <c r="B275" s="222"/>
      <c r="C275" s="176">
        <v>0</v>
      </c>
      <c r="D275" s="176"/>
      <c r="E275" s="176">
        <v>4</v>
      </c>
      <c r="F275" s="176"/>
      <c r="G275" s="176">
        <v>4</v>
      </c>
      <c r="H275" s="168"/>
      <c r="I275" s="168"/>
      <c r="J275" s="168"/>
      <c r="K275" s="168"/>
      <c r="L275" s="168"/>
      <c r="M275" s="168"/>
      <c r="N275" s="168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63" t="s">
        <v>46</v>
      </c>
      <c r="B276" s="222"/>
      <c r="C276" s="171">
        <v>0</v>
      </c>
      <c r="D276" s="171"/>
      <c r="E276" s="171">
        <v>0</v>
      </c>
      <c r="F276" s="171"/>
      <c r="G276" s="171">
        <v>0</v>
      </c>
      <c r="H276" s="171"/>
      <c r="I276" s="169"/>
      <c r="J276" s="169"/>
      <c r="K276" s="170"/>
      <c r="L276" s="170"/>
      <c r="M276" s="170"/>
      <c r="N276" s="170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63" t="s">
        <v>54</v>
      </c>
      <c r="B277" s="223"/>
      <c r="C277" s="171">
        <v>0</v>
      </c>
      <c r="D277" s="171"/>
      <c r="E277" s="171">
        <v>396</v>
      </c>
      <c r="F277" s="171"/>
      <c r="G277" s="171">
        <v>396</v>
      </c>
      <c r="H277" s="171"/>
      <c r="I277" s="169"/>
      <c r="J277" s="169"/>
      <c r="K277" s="170"/>
      <c r="L277" s="170"/>
      <c r="M277" s="170"/>
      <c r="N277" s="170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168" t="s">
        <v>274</v>
      </c>
      <c r="B278" s="235" t="s">
        <v>275</v>
      </c>
      <c r="C278" s="175">
        <f>C279+C280+C281</f>
        <v>0</v>
      </c>
      <c r="D278" s="175">
        <f>D279+D280+D281</f>
        <v>0</v>
      </c>
      <c r="E278" s="175">
        <f>E279+E280+E281</f>
        <v>417.56</v>
      </c>
      <c r="F278" s="175">
        <f>F279+F280+F281</f>
        <v>0</v>
      </c>
      <c r="G278" s="175">
        <f>G279+G280+G281</f>
        <v>417.56</v>
      </c>
      <c r="H278" s="168"/>
      <c r="I278" s="168"/>
      <c r="J278" s="168"/>
      <c r="K278" s="168"/>
      <c r="L278" s="168"/>
      <c r="M278" s="168"/>
      <c r="N278" s="168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63" t="s">
        <v>44</v>
      </c>
      <c r="B279" s="222"/>
      <c r="C279" s="176">
        <v>0</v>
      </c>
      <c r="D279" s="176"/>
      <c r="E279" s="176">
        <v>4.18</v>
      </c>
      <c r="F279" s="176"/>
      <c r="G279" s="176">
        <v>4.18</v>
      </c>
      <c r="H279" s="168"/>
      <c r="I279" s="168"/>
      <c r="J279" s="168"/>
      <c r="K279" s="168"/>
      <c r="L279" s="168"/>
      <c r="M279" s="168"/>
      <c r="N279" s="168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63" t="s">
        <v>46</v>
      </c>
      <c r="B280" s="222"/>
      <c r="C280" s="171">
        <v>0</v>
      </c>
      <c r="D280" s="171"/>
      <c r="E280" s="171">
        <v>0</v>
      </c>
      <c r="F280" s="171"/>
      <c r="G280" s="171">
        <v>0</v>
      </c>
      <c r="H280" s="171"/>
      <c r="I280" s="169"/>
      <c r="J280" s="169"/>
      <c r="K280" s="170"/>
      <c r="L280" s="170"/>
      <c r="M280" s="170"/>
      <c r="N280" s="170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63" t="s">
        <v>54</v>
      </c>
      <c r="B281" s="223"/>
      <c r="C281" s="171">
        <v>0</v>
      </c>
      <c r="D281" s="171"/>
      <c r="E281" s="171">
        <v>413.38</v>
      </c>
      <c r="F281" s="171"/>
      <c r="G281" s="171">
        <v>413.38</v>
      </c>
      <c r="H281" s="171"/>
      <c r="I281" s="169"/>
      <c r="J281" s="169"/>
      <c r="K281" s="170"/>
      <c r="L281" s="170"/>
      <c r="M281" s="170"/>
      <c r="N281" s="170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38.25" x14ac:dyDescent="0.2">
      <c r="A282" s="168" t="s">
        <v>276</v>
      </c>
      <c r="B282" s="235" t="s">
        <v>275</v>
      </c>
      <c r="C282" s="175">
        <f>C283+C284+C285</f>
        <v>1000</v>
      </c>
      <c r="D282" s="175">
        <f>D283+D284+D285</f>
        <v>0</v>
      </c>
      <c r="E282" s="175">
        <f>E283+E284+E285</f>
        <v>1654.72</v>
      </c>
      <c r="F282" s="175">
        <f>F283+F284+F285</f>
        <v>0</v>
      </c>
      <c r="G282" s="175">
        <f>G283+G284+G285</f>
        <v>1619.47</v>
      </c>
      <c r="H282" s="168"/>
      <c r="I282" s="168"/>
      <c r="J282" s="168"/>
      <c r="K282" s="168"/>
      <c r="L282" s="168"/>
      <c r="M282" s="168"/>
      <c r="N282" s="168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A283" s="63" t="s">
        <v>44</v>
      </c>
      <c r="B283" s="222"/>
      <c r="C283" s="176">
        <v>1000</v>
      </c>
      <c r="D283" s="176"/>
      <c r="E283" s="176">
        <v>1654.72</v>
      </c>
      <c r="F283" s="176"/>
      <c r="G283" s="176">
        <v>1619.47</v>
      </c>
      <c r="H283" s="168"/>
      <c r="I283" s="168"/>
      <c r="J283" s="168"/>
      <c r="K283" s="168"/>
      <c r="L283" s="168"/>
      <c r="M283" s="168"/>
      <c r="N283" s="168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63" t="s">
        <v>46</v>
      </c>
      <c r="B284" s="222"/>
      <c r="C284" s="171">
        <v>0</v>
      </c>
      <c r="D284" s="171"/>
      <c r="E284" s="171">
        <v>0</v>
      </c>
      <c r="F284" s="171"/>
      <c r="G284" s="171">
        <v>0</v>
      </c>
      <c r="H284" s="171"/>
      <c r="I284" s="169"/>
      <c r="J284" s="169"/>
      <c r="K284" s="170"/>
      <c r="L284" s="170"/>
      <c r="M284" s="170"/>
      <c r="N284" s="170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63" t="s">
        <v>54</v>
      </c>
      <c r="B285" s="223"/>
      <c r="C285" s="171">
        <v>0</v>
      </c>
      <c r="D285" s="171"/>
      <c r="E285" s="171">
        <v>0</v>
      </c>
      <c r="F285" s="171"/>
      <c r="G285" s="171">
        <v>0</v>
      </c>
      <c r="H285" s="171"/>
      <c r="I285" s="169"/>
      <c r="J285" s="169"/>
      <c r="K285" s="170"/>
      <c r="L285" s="170"/>
      <c r="M285" s="170"/>
      <c r="N285" s="170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6.25" customHeight="1" x14ac:dyDescent="0.2">
      <c r="A286" s="195" t="s">
        <v>278</v>
      </c>
      <c r="B286" s="196"/>
      <c r="C286" s="4">
        <f>C287+C288+C289</f>
        <v>1190</v>
      </c>
      <c r="D286" s="4">
        <f t="shared" ref="D286:G286" si="45">D287+D288+D289</f>
        <v>0</v>
      </c>
      <c r="E286" s="4">
        <f t="shared" si="45"/>
        <v>36135.57</v>
      </c>
      <c r="F286" s="4">
        <f t="shared" si="45"/>
        <v>0</v>
      </c>
      <c r="G286" s="4">
        <f t="shared" si="45"/>
        <v>25311.940000000002</v>
      </c>
      <c r="H286" s="4"/>
      <c r="I286" s="197"/>
      <c r="J286" s="197"/>
      <c r="K286" s="5"/>
      <c r="L286" s="5"/>
      <c r="M286" s="5"/>
      <c r="N286" s="5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79" t="s">
        <v>44</v>
      </c>
      <c r="B287" s="178"/>
      <c r="C287" s="70">
        <f t="shared" ref="C287:G289" si="46">C267+C271+C275+C279+C283</f>
        <v>1190</v>
      </c>
      <c r="D287" s="70">
        <f t="shared" si="46"/>
        <v>0</v>
      </c>
      <c r="E287" s="70">
        <f t="shared" si="46"/>
        <v>2386.87</v>
      </c>
      <c r="F287" s="70">
        <f t="shared" si="46"/>
        <v>0</v>
      </c>
      <c r="G287" s="70">
        <f t="shared" si="46"/>
        <v>2246.61</v>
      </c>
      <c r="H287" s="70"/>
      <c r="I287" s="10"/>
      <c r="J287" s="10"/>
      <c r="K287" s="8"/>
      <c r="L287" s="8"/>
      <c r="M287" s="8"/>
      <c r="N287" s="8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79" t="s">
        <v>46</v>
      </c>
      <c r="B288" s="178"/>
      <c r="C288" s="70">
        <f t="shared" si="46"/>
        <v>0</v>
      </c>
      <c r="D288" s="70">
        <f t="shared" si="46"/>
        <v>0</v>
      </c>
      <c r="E288" s="70">
        <f t="shared" si="46"/>
        <v>0</v>
      </c>
      <c r="F288" s="70">
        <f t="shared" si="46"/>
        <v>0</v>
      </c>
      <c r="G288" s="70">
        <f t="shared" si="46"/>
        <v>0</v>
      </c>
      <c r="H288" s="70"/>
      <c r="I288" s="10"/>
      <c r="J288" s="10"/>
      <c r="K288" s="8"/>
      <c r="L288" s="8"/>
      <c r="M288" s="8"/>
      <c r="N288" s="8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79" t="s">
        <v>54</v>
      </c>
      <c r="B289" s="178"/>
      <c r="C289" s="70">
        <f t="shared" si="46"/>
        <v>0</v>
      </c>
      <c r="D289" s="70">
        <f t="shared" si="46"/>
        <v>0</v>
      </c>
      <c r="E289" s="70">
        <f t="shared" si="46"/>
        <v>33748.699999999997</v>
      </c>
      <c r="F289" s="70">
        <f t="shared" si="46"/>
        <v>0</v>
      </c>
      <c r="G289" s="70">
        <f t="shared" si="46"/>
        <v>23065.33</v>
      </c>
      <c r="H289" s="70"/>
      <c r="I289" s="10"/>
      <c r="J289" s="10"/>
      <c r="K289" s="8"/>
      <c r="L289" s="8"/>
      <c r="M289" s="8"/>
      <c r="N289" s="8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65.25" customHeight="1" x14ac:dyDescent="0.2">
      <c r="A290" s="32" t="s">
        <v>279</v>
      </c>
      <c r="B290" s="180"/>
      <c r="C290" s="181"/>
      <c r="D290" s="181"/>
      <c r="E290" s="181"/>
      <c r="F290" s="181"/>
      <c r="G290" s="181"/>
      <c r="H290" s="181"/>
      <c r="I290" s="182"/>
      <c r="J290" s="182"/>
      <c r="K290" s="183"/>
      <c r="L290" s="183"/>
      <c r="M290" s="183"/>
      <c r="N290" s="184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30.75" customHeight="1" x14ac:dyDescent="0.25">
      <c r="A291" s="232" t="s">
        <v>172</v>
      </c>
      <c r="B291" s="233"/>
      <c r="C291" s="233"/>
      <c r="D291" s="233"/>
      <c r="E291" s="233"/>
      <c r="F291" s="233"/>
      <c r="G291" s="233"/>
      <c r="H291" s="233"/>
      <c r="I291" s="233"/>
      <c r="J291" s="233"/>
      <c r="K291" s="233"/>
      <c r="L291" s="233"/>
      <c r="M291" s="233"/>
      <c r="N291" s="234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36" customHeight="1" x14ac:dyDescent="0.2">
      <c r="A292" s="45" t="s">
        <v>280</v>
      </c>
      <c r="B292" s="236" t="s">
        <v>40</v>
      </c>
      <c r="C292" s="122">
        <f>C293+C294+C295</f>
        <v>23657.3</v>
      </c>
      <c r="D292" s="173">
        <f t="shared" ref="D292:H292" si="47">D293+D294+D295</f>
        <v>824.9</v>
      </c>
      <c r="E292" s="173">
        <f t="shared" si="47"/>
        <v>44584.43</v>
      </c>
      <c r="F292" s="173">
        <f t="shared" si="47"/>
        <v>860.4</v>
      </c>
      <c r="G292" s="173">
        <f t="shared" si="47"/>
        <v>44179.63</v>
      </c>
      <c r="H292" s="173">
        <f t="shared" si="47"/>
        <v>762.1</v>
      </c>
      <c r="I292" s="120" t="s">
        <v>82</v>
      </c>
      <c r="J292" s="120" t="s">
        <v>52</v>
      </c>
      <c r="K292" s="24"/>
      <c r="L292" s="24">
        <v>69100</v>
      </c>
      <c r="M292" s="24">
        <v>80427</v>
      </c>
      <c r="N292" s="24">
        <v>86314</v>
      </c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5.5" x14ac:dyDescent="0.2">
      <c r="A293" s="63" t="s">
        <v>44</v>
      </c>
      <c r="B293" s="237"/>
      <c r="C293" s="122">
        <v>23511.200000000001</v>
      </c>
      <c r="D293" s="122">
        <v>824.9</v>
      </c>
      <c r="E293" s="122">
        <v>44438.33</v>
      </c>
      <c r="F293" s="122">
        <v>860.4</v>
      </c>
      <c r="G293" s="122">
        <v>44033.53</v>
      </c>
      <c r="H293" s="122">
        <v>762.1</v>
      </c>
      <c r="I293" s="120" t="s">
        <v>53</v>
      </c>
      <c r="J293" s="120" t="s">
        <v>52</v>
      </c>
      <c r="K293" s="59"/>
      <c r="L293" s="24">
        <v>6400</v>
      </c>
      <c r="M293" s="43">
        <v>6400</v>
      </c>
      <c r="N293" s="43">
        <v>6400</v>
      </c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customHeight="1" x14ac:dyDescent="0.2">
      <c r="A294" s="63" t="s">
        <v>46</v>
      </c>
      <c r="B294" s="237"/>
      <c r="C294" s="122">
        <v>146.1</v>
      </c>
      <c r="D294" s="122"/>
      <c r="E294" s="122">
        <v>146.1</v>
      </c>
      <c r="F294" s="122"/>
      <c r="G294" s="122">
        <v>146.1</v>
      </c>
      <c r="H294" s="122"/>
      <c r="I294" s="120" t="s">
        <v>83</v>
      </c>
      <c r="J294" s="120" t="s">
        <v>52</v>
      </c>
      <c r="K294" s="24"/>
      <c r="L294" s="24">
        <v>99100</v>
      </c>
      <c r="M294" s="24">
        <v>99100</v>
      </c>
      <c r="N294" s="24">
        <v>99100</v>
      </c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63" t="s">
        <v>54</v>
      </c>
      <c r="B295" s="238"/>
      <c r="C295" s="140">
        <v>0</v>
      </c>
      <c r="D295" s="140"/>
      <c r="E295" s="140">
        <v>0</v>
      </c>
      <c r="F295" s="140"/>
      <c r="G295" s="140">
        <v>0</v>
      </c>
      <c r="H295" s="140"/>
      <c r="I295" s="137"/>
      <c r="J295" s="137"/>
      <c r="K295" s="24"/>
      <c r="L295" s="24"/>
      <c r="M295" s="24"/>
      <c r="N295" s="24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6.25" customHeight="1" x14ac:dyDescent="0.2">
      <c r="A296" s="195" t="s">
        <v>281</v>
      </c>
      <c r="B296" s="196"/>
      <c r="C296" s="4">
        <f>C297+C298+C299</f>
        <v>23657.3</v>
      </c>
      <c r="D296" s="4">
        <f t="shared" ref="D296" si="48">D297+D298+D299</f>
        <v>824.9</v>
      </c>
      <c r="E296" s="4">
        <f t="shared" ref="E296" si="49">E297+E298+E299</f>
        <v>44584.43</v>
      </c>
      <c r="F296" s="4">
        <f t="shared" ref="F296" si="50">F297+F298+F299</f>
        <v>860.4</v>
      </c>
      <c r="G296" s="4">
        <f t="shared" ref="G296:H296" si="51">G297+G298+G299</f>
        <v>44179.63</v>
      </c>
      <c r="H296" s="4">
        <f t="shared" si="51"/>
        <v>762.1</v>
      </c>
      <c r="I296" s="197"/>
      <c r="J296" s="197"/>
      <c r="K296" s="5"/>
      <c r="L296" s="5"/>
      <c r="M296" s="5"/>
      <c r="N296" s="5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79" t="s">
        <v>44</v>
      </c>
      <c r="B297" s="178"/>
      <c r="C297" s="70">
        <f>C293</f>
        <v>23511.200000000001</v>
      </c>
      <c r="D297" s="70">
        <f t="shared" ref="D297:H297" si="52">D293</f>
        <v>824.9</v>
      </c>
      <c r="E297" s="70">
        <f t="shared" si="52"/>
        <v>44438.33</v>
      </c>
      <c r="F297" s="70">
        <f t="shared" si="52"/>
        <v>860.4</v>
      </c>
      <c r="G297" s="70">
        <f t="shared" si="52"/>
        <v>44033.53</v>
      </c>
      <c r="H297" s="70">
        <f t="shared" si="52"/>
        <v>762.1</v>
      </c>
      <c r="I297" s="10"/>
      <c r="J297" s="10"/>
      <c r="K297" s="8"/>
      <c r="L297" s="8"/>
      <c r="M297" s="8"/>
      <c r="N297" s="8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79" t="s">
        <v>46</v>
      </c>
      <c r="B298" s="178"/>
      <c r="C298" s="70">
        <f>C294</f>
        <v>146.1</v>
      </c>
      <c r="D298" s="70">
        <f t="shared" ref="D298:H298" si="53">D294</f>
        <v>0</v>
      </c>
      <c r="E298" s="70">
        <f t="shared" si="53"/>
        <v>146.1</v>
      </c>
      <c r="F298" s="70">
        <f t="shared" si="53"/>
        <v>0</v>
      </c>
      <c r="G298" s="70">
        <f t="shared" si="53"/>
        <v>146.1</v>
      </c>
      <c r="H298" s="70">
        <f t="shared" si="53"/>
        <v>0</v>
      </c>
      <c r="I298" s="10"/>
      <c r="J298" s="10"/>
      <c r="K298" s="8"/>
      <c r="L298" s="8"/>
      <c r="M298" s="8"/>
      <c r="N298" s="8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79" t="s">
        <v>54</v>
      </c>
      <c r="B299" s="178"/>
      <c r="C299" s="70">
        <f>C295</f>
        <v>0</v>
      </c>
      <c r="D299" s="70">
        <f t="shared" ref="D299:H299" si="54">D295</f>
        <v>0</v>
      </c>
      <c r="E299" s="70">
        <f t="shared" si="54"/>
        <v>0</v>
      </c>
      <c r="F299" s="70">
        <f t="shared" si="54"/>
        <v>0</v>
      </c>
      <c r="G299" s="70">
        <f t="shared" si="54"/>
        <v>0</v>
      </c>
      <c r="H299" s="70">
        <f t="shared" si="54"/>
        <v>0</v>
      </c>
      <c r="I299" s="10"/>
      <c r="J299" s="10"/>
      <c r="K299" s="8"/>
      <c r="L299" s="8"/>
      <c r="M299" s="8"/>
      <c r="N299" s="8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65.25" customHeight="1" x14ac:dyDescent="0.2">
      <c r="A300" s="32" t="s">
        <v>282</v>
      </c>
      <c r="B300" s="180"/>
      <c r="C300" s="181"/>
      <c r="D300" s="181"/>
      <c r="E300" s="181"/>
      <c r="F300" s="181"/>
      <c r="G300" s="181"/>
      <c r="H300" s="181"/>
      <c r="I300" s="182"/>
      <c r="J300" s="182"/>
      <c r="K300" s="183"/>
      <c r="L300" s="183"/>
      <c r="M300" s="183"/>
      <c r="N300" s="184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8" customHeight="1" x14ac:dyDescent="0.25">
      <c r="A301" s="232" t="s">
        <v>283</v>
      </c>
      <c r="B301" s="233"/>
      <c r="C301" s="233"/>
      <c r="D301" s="233"/>
      <c r="E301" s="233"/>
      <c r="F301" s="233"/>
      <c r="G301" s="233"/>
      <c r="H301" s="233"/>
      <c r="I301" s="233"/>
      <c r="J301" s="233"/>
      <c r="K301" s="233"/>
      <c r="L301" s="233"/>
      <c r="M301" s="233"/>
      <c r="N301" s="234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9.25" customHeight="1" x14ac:dyDescent="0.2">
      <c r="A302" s="45" t="s">
        <v>284</v>
      </c>
      <c r="B302" s="236" t="s">
        <v>40</v>
      </c>
      <c r="C302" s="173">
        <f>C303+C304+C305</f>
        <v>10</v>
      </c>
      <c r="D302" s="173">
        <f t="shared" ref="D302" si="55">D303+D304+D305</f>
        <v>0</v>
      </c>
      <c r="E302" s="173">
        <f t="shared" ref="E302" si="56">E303+E304+E305</f>
        <v>10</v>
      </c>
      <c r="F302" s="173">
        <f t="shared" ref="F302" si="57">F303+F304+F305</f>
        <v>0</v>
      </c>
      <c r="G302" s="173">
        <f t="shared" ref="G302" si="58">G303+G304+G305</f>
        <v>10</v>
      </c>
      <c r="H302" s="173">
        <f t="shared" ref="H302" si="59">H303+H304+H305</f>
        <v>0</v>
      </c>
      <c r="I302" s="242" t="s">
        <v>285</v>
      </c>
      <c r="J302" s="172" t="s">
        <v>246</v>
      </c>
      <c r="K302" s="24"/>
      <c r="L302" s="24">
        <v>64</v>
      </c>
      <c r="M302" s="24">
        <v>64</v>
      </c>
      <c r="N302" s="24">
        <v>64</v>
      </c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">
      <c r="A303" s="63" t="s">
        <v>44</v>
      </c>
      <c r="B303" s="237"/>
      <c r="C303" s="173">
        <v>10</v>
      </c>
      <c r="D303" s="173"/>
      <c r="E303" s="173">
        <v>10</v>
      </c>
      <c r="F303" s="173"/>
      <c r="G303" s="173">
        <v>10</v>
      </c>
      <c r="H303" s="173"/>
      <c r="I303" s="243"/>
      <c r="J303" s="172"/>
      <c r="K303" s="59"/>
      <c r="L303" s="24"/>
      <c r="M303" s="43"/>
      <c r="N303" s="43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63" t="s">
        <v>46</v>
      </c>
      <c r="B304" s="237"/>
      <c r="C304" s="173">
        <v>0</v>
      </c>
      <c r="D304" s="173"/>
      <c r="E304" s="173">
        <v>0</v>
      </c>
      <c r="F304" s="173"/>
      <c r="G304" s="173">
        <v>0</v>
      </c>
      <c r="H304" s="173"/>
      <c r="I304" s="243"/>
      <c r="J304" s="172"/>
      <c r="K304" s="24"/>
      <c r="L304" s="24"/>
      <c r="M304" s="24"/>
      <c r="N304" s="24"/>
      <c r="S304" s="1"/>
      <c r="T304" s="1"/>
      <c r="U304" s="1"/>
      <c r="V304" s="1"/>
      <c r="W304" s="1"/>
      <c r="X304" s="1"/>
      <c r="Y304" s="1"/>
      <c r="Z304" s="1"/>
      <c r="AA304" s="1"/>
    </row>
    <row r="305" spans="1:731" ht="12.75" customHeight="1" x14ac:dyDescent="0.2">
      <c r="A305" s="63" t="s">
        <v>54</v>
      </c>
      <c r="B305" s="238"/>
      <c r="C305" s="173">
        <v>0</v>
      </c>
      <c r="D305" s="173"/>
      <c r="E305" s="173">
        <v>0</v>
      </c>
      <c r="F305" s="173"/>
      <c r="G305" s="173">
        <v>0</v>
      </c>
      <c r="H305" s="173"/>
      <c r="I305" s="243"/>
      <c r="J305" s="172"/>
      <c r="K305" s="24"/>
      <c r="L305" s="24"/>
      <c r="M305" s="24"/>
      <c r="N305" s="24"/>
      <c r="S305" s="1"/>
      <c r="T305" s="1"/>
      <c r="U305" s="1"/>
      <c r="V305" s="1"/>
      <c r="W305" s="1"/>
      <c r="X305" s="1"/>
      <c r="Y305" s="1"/>
      <c r="Z305" s="1"/>
      <c r="AA305" s="1"/>
    </row>
    <row r="306" spans="1:731" ht="39.75" customHeight="1" x14ac:dyDescent="0.2">
      <c r="A306" s="195" t="s">
        <v>281</v>
      </c>
      <c r="B306" s="196"/>
      <c r="C306" s="4">
        <f>C307+C308+C309</f>
        <v>10</v>
      </c>
      <c r="D306" s="4">
        <f t="shared" ref="D306" si="60">D307+D308+D309</f>
        <v>0</v>
      </c>
      <c r="E306" s="4">
        <f t="shared" ref="E306" si="61">E307+E308+E309</f>
        <v>10</v>
      </c>
      <c r="F306" s="4">
        <f t="shared" ref="F306" si="62">F307+F308+F309</f>
        <v>0</v>
      </c>
      <c r="G306" s="4">
        <f t="shared" ref="G306" si="63">G307+G308+G309</f>
        <v>10</v>
      </c>
      <c r="H306" s="4">
        <f t="shared" ref="H306" si="64">H307+H308+H309</f>
        <v>0</v>
      </c>
      <c r="I306" s="244"/>
      <c r="J306" s="197"/>
      <c r="K306" s="5"/>
      <c r="L306" s="5"/>
      <c r="M306" s="5"/>
      <c r="N306" s="5"/>
      <c r="S306" s="1"/>
      <c r="T306" s="1"/>
      <c r="U306" s="1"/>
      <c r="V306" s="1"/>
      <c r="W306" s="1"/>
      <c r="X306" s="1"/>
      <c r="Y306" s="1"/>
      <c r="Z306" s="1"/>
      <c r="AA306" s="1"/>
    </row>
    <row r="307" spans="1:731" ht="12.75" customHeight="1" x14ac:dyDescent="0.2">
      <c r="A307" s="179" t="s">
        <v>44</v>
      </c>
      <c r="B307" s="178"/>
      <c r="C307" s="70">
        <f>C303</f>
        <v>10</v>
      </c>
      <c r="D307" s="70">
        <f t="shared" ref="D307:H307" si="65">D303</f>
        <v>0</v>
      </c>
      <c r="E307" s="70">
        <f t="shared" si="65"/>
        <v>10</v>
      </c>
      <c r="F307" s="70">
        <f t="shared" si="65"/>
        <v>0</v>
      </c>
      <c r="G307" s="70">
        <f t="shared" si="65"/>
        <v>10</v>
      </c>
      <c r="H307" s="70">
        <f t="shared" si="65"/>
        <v>0</v>
      </c>
      <c r="I307" s="10"/>
      <c r="J307" s="10"/>
      <c r="K307" s="8"/>
      <c r="L307" s="8"/>
      <c r="M307" s="8"/>
      <c r="N307" s="8"/>
      <c r="S307" s="1"/>
      <c r="T307" s="1"/>
      <c r="U307" s="1"/>
      <c r="V307" s="1"/>
      <c r="W307" s="1"/>
      <c r="X307" s="1"/>
      <c r="Y307" s="1"/>
      <c r="Z307" s="1"/>
      <c r="AA307" s="1"/>
    </row>
    <row r="308" spans="1:731" ht="12.75" customHeight="1" x14ac:dyDescent="0.2">
      <c r="A308" s="179" t="s">
        <v>46</v>
      </c>
      <c r="B308" s="178"/>
      <c r="C308" s="70">
        <f>C304</f>
        <v>0</v>
      </c>
      <c r="D308" s="70">
        <f t="shared" ref="D308:H308" si="66">D304</f>
        <v>0</v>
      </c>
      <c r="E308" s="70">
        <f t="shared" si="66"/>
        <v>0</v>
      </c>
      <c r="F308" s="70">
        <f t="shared" si="66"/>
        <v>0</v>
      </c>
      <c r="G308" s="70">
        <f t="shared" si="66"/>
        <v>0</v>
      </c>
      <c r="H308" s="70">
        <f t="shared" si="66"/>
        <v>0</v>
      </c>
      <c r="I308" s="10"/>
      <c r="J308" s="10"/>
      <c r="K308" s="8"/>
      <c r="L308" s="8"/>
      <c r="M308" s="8"/>
      <c r="N308" s="8"/>
      <c r="S308" s="1"/>
      <c r="T308" s="1"/>
      <c r="U308" s="1"/>
      <c r="V308" s="1"/>
      <c r="W308" s="1"/>
      <c r="X308" s="1"/>
      <c r="Y308" s="1"/>
      <c r="Z308" s="1"/>
      <c r="AA308" s="1"/>
    </row>
    <row r="309" spans="1:731" ht="12.75" customHeight="1" x14ac:dyDescent="0.2">
      <c r="A309" s="179" t="s">
        <v>54</v>
      </c>
      <c r="B309" s="178"/>
      <c r="C309" s="70">
        <f>C305</f>
        <v>0</v>
      </c>
      <c r="D309" s="70">
        <f t="shared" ref="D309:H309" si="67">D305</f>
        <v>0</v>
      </c>
      <c r="E309" s="70">
        <f t="shared" si="67"/>
        <v>0</v>
      </c>
      <c r="F309" s="70">
        <f t="shared" si="67"/>
        <v>0</v>
      </c>
      <c r="G309" s="70">
        <f t="shared" si="67"/>
        <v>0</v>
      </c>
      <c r="H309" s="70">
        <f t="shared" si="67"/>
        <v>0</v>
      </c>
      <c r="I309" s="10"/>
      <c r="J309" s="10"/>
      <c r="K309" s="8"/>
      <c r="L309" s="8"/>
      <c r="M309" s="8"/>
      <c r="N309" s="8"/>
      <c r="S309" s="1"/>
      <c r="T309" s="1"/>
      <c r="U309" s="1"/>
      <c r="V309" s="1"/>
      <c r="W309" s="1"/>
      <c r="X309" s="1"/>
      <c r="Y309" s="1"/>
      <c r="Z309" s="1"/>
      <c r="AA309" s="1"/>
    </row>
    <row r="310" spans="1:731" x14ac:dyDescent="0.2">
      <c r="A310" s="11" t="s">
        <v>17</v>
      </c>
      <c r="B310" s="12"/>
      <c r="C310" s="4">
        <f t="shared" ref="C310:H310" si="68">C311+C312+C313</f>
        <v>24857.3</v>
      </c>
      <c r="D310" s="4">
        <f t="shared" si="68"/>
        <v>824.9</v>
      </c>
      <c r="E310" s="4">
        <f t="shared" si="68"/>
        <v>80730</v>
      </c>
      <c r="F310" s="4">
        <f t="shared" si="68"/>
        <v>860.4</v>
      </c>
      <c r="G310" s="4">
        <f t="shared" si="68"/>
        <v>69501.570000000007</v>
      </c>
      <c r="H310" s="4">
        <f t="shared" si="68"/>
        <v>762.1</v>
      </c>
      <c r="I310" s="4"/>
      <c r="J310" s="4"/>
      <c r="K310" s="40"/>
      <c r="L310" s="40"/>
      <c r="M310" s="40"/>
      <c r="N310" s="40"/>
      <c r="S310" s="1"/>
      <c r="T310" s="1"/>
      <c r="U310" s="1"/>
      <c r="V310" s="1"/>
      <c r="W310" s="1"/>
      <c r="X310" s="1"/>
      <c r="Y310" s="1"/>
      <c r="Z310" s="1"/>
      <c r="AA310" s="1"/>
    </row>
    <row r="311" spans="1:731" x14ac:dyDescent="0.2">
      <c r="A311" s="6" t="s">
        <v>61</v>
      </c>
      <c r="B311" s="8"/>
      <c r="C311" s="70">
        <f>C287+C297+C307</f>
        <v>24711.200000000001</v>
      </c>
      <c r="D311" s="70">
        <f t="shared" ref="D311:H311" si="69">D287+D297+D307</f>
        <v>824.9</v>
      </c>
      <c r="E311" s="70">
        <f t="shared" si="69"/>
        <v>46835.200000000004</v>
      </c>
      <c r="F311" s="70">
        <f t="shared" si="69"/>
        <v>860.4</v>
      </c>
      <c r="G311" s="70">
        <f t="shared" si="69"/>
        <v>46290.14</v>
      </c>
      <c r="H311" s="70">
        <f t="shared" si="69"/>
        <v>762.1</v>
      </c>
      <c r="I311" s="25"/>
      <c r="J311" s="25"/>
      <c r="K311" s="55"/>
      <c r="L311" s="56"/>
      <c r="M311" s="55"/>
      <c r="N311" s="55"/>
      <c r="S311" s="1"/>
      <c r="T311" s="1"/>
      <c r="U311" s="1"/>
      <c r="V311" s="1"/>
      <c r="W311" s="1"/>
      <c r="X311" s="1"/>
      <c r="Y311" s="1"/>
      <c r="Z311" s="1"/>
      <c r="AA311" s="1"/>
    </row>
    <row r="312" spans="1:731" x14ac:dyDescent="0.2">
      <c r="A312" s="6" t="s">
        <v>21</v>
      </c>
      <c r="B312" s="8"/>
      <c r="C312" s="70">
        <f>C288+C298+C308</f>
        <v>146.1</v>
      </c>
      <c r="D312" s="70">
        <f t="shared" ref="D312:H312" si="70">D288+D298+D308</f>
        <v>0</v>
      </c>
      <c r="E312" s="70">
        <f t="shared" si="70"/>
        <v>146.1</v>
      </c>
      <c r="F312" s="70">
        <f t="shared" si="70"/>
        <v>0</v>
      </c>
      <c r="G312" s="70">
        <f t="shared" si="70"/>
        <v>146.1</v>
      </c>
      <c r="H312" s="70">
        <f t="shared" si="70"/>
        <v>0</v>
      </c>
      <c r="I312" s="25"/>
      <c r="J312" s="25"/>
      <c r="K312" s="55"/>
      <c r="L312" s="56"/>
      <c r="M312" s="55"/>
      <c r="N312" s="55"/>
      <c r="S312" s="1"/>
      <c r="T312" s="1"/>
      <c r="U312" s="1"/>
      <c r="V312" s="1"/>
      <c r="W312" s="1"/>
      <c r="X312" s="1"/>
      <c r="Y312" s="1"/>
      <c r="Z312" s="1"/>
      <c r="AA312" s="1"/>
    </row>
    <row r="313" spans="1:731" x14ac:dyDescent="0.2">
      <c r="A313" s="6" t="s">
        <v>37</v>
      </c>
      <c r="B313" s="8"/>
      <c r="C313" s="70">
        <f>C289+C299+C309</f>
        <v>0</v>
      </c>
      <c r="D313" s="70">
        <f t="shared" ref="D313:H313" si="71">D289+D299+D309</f>
        <v>0</v>
      </c>
      <c r="E313" s="70">
        <f t="shared" si="71"/>
        <v>33748.699999999997</v>
      </c>
      <c r="F313" s="70">
        <f t="shared" si="71"/>
        <v>0</v>
      </c>
      <c r="G313" s="70">
        <f t="shared" si="71"/>
        <v>23065.33</v>
      </c>
      <c r="H313" s="70">
        <f t="shared" si="71"/>
        <v>0</v>
      </c>
      <c r="I313" s="25"/>
      <c r="J313" s="25"/>
      <c r="K313" s="55"/>
      <c r="L313" s="56"/>
      <c r="M313" s="55"/>
      <c r="N313" s="55"/>
      <c r="S313" s="1"/>
      <c r="T313" s="1"/>
      <c r="U313" s="1"/>
      <c r="V313" s="1"/>
      <c r="W313" s="1"/>
      <c r="X313" s="1"/>
      <c r="Y313" s="1"/>
      <c r="Z313" s="1"/>
      <c r="AA313" s="1"/>
    </row>
    <row r="314" spans="1:731" x14ac:dyDescent="0.2">
      <c r="A314" s="2"/>
      <c r="B314" s="122"/>
      <c r="C314" s="122"/>
      <c r="D314" s="122"/>
      <c r="E314" s="122"/>
      <c r="F314" s="122"/>
      <c r="G314" s="122"/>
      <c r="H314" s="122"/>
      <c r="I314" s="121"/>
      <c r="J314" s="121"/>
      <c r="K314" s="121"/>
      <c r="L314" s="121"/>
      <c r="M314" s="121"/>
      <c r="N314" s="121"/>
      <c r="S314" s="1"/>
      <c r="T314" s="1"/>
      <c r="U314" s="1"/>
      <c r="V314" s="1"/>
      <c r="W314" s="1"/>
      <c r="X314" s="1"/>
      <c r="Y314" s="1"/>
      <c r="Z314" s="1"/>
      <c r="AA314" s="1"/>
    </row>
    <row r="315" spans="1:731" s="2" customFormat="1" ht="33.75" customHeight="1" x14ac:dyDescent="0.2">
      <c r="A315" s="211" t="s">
        <v>173</v>
      </c>
      <c r="B315" s="211"/>
      <c r="C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  <c r="IT315" s="17"/>
      <c r="IU315" s="17"/>
      <c r="IV315" s="17"/>
      <c r="IW315" s="17"/>
      <c r="IX315" s="17"/>
      <c r="IY315" s="17"/>
      <c r="IZ315" s="17"/>
      <c r="JA315" s="17"/>
      <c r="JB315" s="17"/>
      <c r="JC315" s="17"/>
      <c r="JD315" s="17"/>
      <c r="JE315" s="17"/>
      <c r="JF315" s="17"/>
      <c r="JG315" s="17"/>
      <c r="JH315" s="17"/>
      <c r="JI315" s="17"/>
      <c r="JJ315" s="17"/>
      <c r="JK315" s="17"/>
      <c r="JL315" s="17"/>
      <c r="JM315" s="17"/>
      <c r="JN315" s="17"/>
      <c r="JO315" s="17"/>
      <c r="JP315" s="17"/>
      <c r="JQ315" s="17"/>
      <c r="JR315" s="17"/>
      <c r="JS315" s="17"/>
      <c r="JT315" s="17"/>
      <c r="JU315" s="17"/>
      <c r="JV315" s="17"/>
      <c r="JW315" s="17"/>
      <c r="JX315" s="17"/>
      <c r="JY315" s="17"/>
      <c r="JZ315" s="17"/>
      <c r="KA315" s="17"/>
      <c r="KB315" s="17"/>
      <c r="KC315" s="17"/>
      <c r="KD315" s="17"/>
      <c r="KE315" s="17"/>
      <c r="KF315" s="17"/>
      <c r="KG315" s="17"/>
      <c r="KH315" s="17"/>
      <c r="KI315" s="17"/>
      <c r="KJ315" s="17"/>
      <c r="KK315" s="17"/>
      <c r="KL315" s="17"/>
      <c r="KM315" s="17"/>
      <c r="KN315" s="17"/>
      <c r="KO315" s="17"/>
      <c r="KP315" s="17"/>
      <c r="KQ315" s="17"/>
      <c r="KR315" s="17"/>
      <c r="KS315" s="17"/>
      <c r="KT315" s="17"/>
      <c r="KU315" s="17"/>
      <c r="KV315" s="17"/>
      <c r="KW315" s="17"/>
      <c r="KX315" s="17"/>
      <c r="KY315" s="17"/>
      <c r="KZ315" s="17"/>
      <c r="LA315" s="17"/>
      <c r="LB315" s="17"/>
      <c r="LC315" s="17"/>
      <c r="LD315" s="17"/>
      <c r="LE315" s="17"/>
      <c r="LF315" s="17"/>
      <c r="LG315" s="17"/>
      <c r="LH315" s="17"/>
      <c r="LI315" s="17"/>
      <c r="LJ315" s="17"/>
      <c r="LK315" s="17"/>
      <c r="LL315" s="17"/>
      <c r="LM315" s="17"/>
      <c r="LN315" s="17"/>
      <c r="LO315" s="17"/>
      <c r="LP315" s="17"/>
      <c r="LQ315" s="17"/>
      <c r="LR315" s="17"/>
      <c r="LS315" s="17"/>
      <c r="LT315" s="17"/>
      <c r="LU315" s="17"/>
      <c r="LV315" s="17"/>
      <c r="LW315" s="17"/>
      <c r="LX315" s="17"/>
      <c r="LY315" s="17"/>
      <c r="LZ315" s="17"/>
      <c r="MA315" s="17"/>
      <c r="MB315" s="17"/>
      <c r="MC315" s="17"/>
      <c r="MD315" s="17"/>
      <c r="ME315" s="17"/>
      <c r="MF315" s="17"/>
      <c r="MG315" s="17"/>
      <c r="MH315" s="17"/>
      <c r="MI315" s="17"/>
      <c r="MJ315" s="17"/>
      <c r="MK315" s="17"/>
      <c r="ML315" s="17"/>
      <c r="MM315" s="17"/>
      <c r="MN315" s="17"/>
      <c r="MO315" s="17"/>
      <c r="MP315" s="17"/>
      <c r="MQ315" s="17"/>
      <c r="MR315" s="17"/>
      <c r="MS315" s="17"/>
      <c r="MT315" s="17"/>
      <c r="MU315" s="17"/>
      <c r="MV315" s="17"/>
      <c r="MW315" s="17"/>
      <c r="MX315" s="17"/>
      <c r="MY315" s="17"/>
      <c r="MZ315" s="17"/>
      <c r="NA315" s="17"/>
      <c r="NB315" s="17"/>
      <c r="NC315" s="17"/>
      <c r="ND315" s="17"/>
      <c r="NE315" s="17"/>
      <c r="NF315" s="17"/>
      <c r="NG315" s="17"/>
      <c r="NH315" s="17"/>
      <c r="NI315" s="17"/>
      <c r="NJ315" s="17"/>
      <c r="NK315" s="17"/>
      <c r="NL315" s="17"/>
      <c r="NM315" s="17"/>
      <c r="NN315" s="17"/>
      <c r="NO315" s="17"/>
      <c r="NP315" s="17"/>
      <c r="NQ315" s="17"/>
      <c r="NR315" s="17"/>
      <c r="NS315" s="17"/>
      <c r="NT315" s="17"/>
      <c r="NU315" s="17"/>
      <c r="NV315" s="17"/>
      <c r="NW315" s="17"/>
      <c r="NX315" s="17"/>
      <c r="NY315" s="17"/>
      <c r="NZ315" s="17"/>
      <c r="OA315" s="17"/>
      <c r="OB315" s="17"/>
      <c r="OC315" s="17"/>
      <c r="OD315" s="17"/>
      <c r="OE315" s="17"/>
      <c r="OF315" s="17"/>
      <c r="OG315" s="17"/>
      <c r="OH315" s="17"/>
      <c r="OI315" s="17"/>
      <c r="OJ315" s="17"/>
      <c r="OK315" s="17"/>
      <c r="OL315" s="17"/>
      <c r="OM315" s="17"/>
      <c r="ON315" s="17"/>
      <c r="OO315" s="17"/>
      <c r="OP315" s="17"/>
      <c r="OQ315" s="17"/>
      <c r="OR315" s="17"/>
      <c r="OS315" s="17"/>
      <c r="OT315" s="17"/>
      <c r="OU315" s="17"/>
      <c r="OV315" s="17"/>
      <c r="OW315" s="17"/>
      <c r="OX315" s="17"/>
      <c r="OY315" s="17"/>
      <c r="OZ315" s="17"/>
      <c r="PA315" s="17"/>
      <c r="PB315" s="17"/>
      <c r="PC315" s="17"/>
      <c r="PD315" s="17"/>
      <c r="PE315" s="17"/>
      <c r="PF315" s="17"/>
      <c r="PG315" s="17"/>
      <c r="PH315" s="17"/>
      <c r="PI315" s="17"/>
      <c r="PJ315" s="17"/>
      <c r="PK315" s="17"/>
      <c r="PL315" s="17"/>
      <c r="PM315" s="17"/>
      <c r="PN315" s="17"/>
      <c r="PO315" s="17"/>
      <c r="PP315" s="17"/>
      <c r="PQ315" s="17"/>
      <c r="PR315" s="17"/>
      <c r="PS315" s="17"/>
      <c r="PT315" s="17"/>
      <c r="PU315" s="17"/>
      <c r="PV315" s="17"/>
      <c r="PW315" s="17"/>
      <c r="PX315" s="17"/>
      <c r="PY315" s="17"/>
      <c r="PZ315" s="17"/>
      <c r="QA315" s="17"/>
      <c r="QB315" s="17"/>
      <c r="QC315" s="17"/>
      <c r="QD315" s="17"/>
      <c r="QE315" s="17"/>
      <c r="QF315" s="17"/>
      <c r="QG315" s="17"/>
      <c r="QH315" s="17"/>
      <c r="QI315" s="17"/>
      <c r="QJ315" s="17"/>
      <c r="QK315" s="17"/>
      <c r="QL315" s="17"/>
      <c r="QM315" s="17"/>
      <c r="QN315" s="17"/>
      <c r="QO315" s="17"/>
      <c r="QP315" s="17"/>
      <c r="QQ315" s="17"/>
      <c r="QR315" s="17"/>
      <c r="QS315" s="17"/>
      <c r="QT315" s="17"/>
      <c r="QU315" s="17"/>
      <c r="QV315" s="17"/>
      <c r="QW315" s="17"/>
      <c r="QX315" s="17"/>
      <c r="QY315" s="17"/>
      <c r="QZ315" s="17"/>
      <c r="RA315" s="17"/>
      <c r="RB315" s="17"/>
      <c r="RC315" s="17"/>
      <c r="RD315" s="17"/>
      <c r="RE315" s="17"/>
      <c r="RF315" s="17"/>
      <c r="RG315" s="17"/>
      <c r="RH315" s="17"/>
      <c r="RI315" s="17"/>
      <c r="RJ315" s="17"/>
      <c r="RK315" s="17"/>
      <c r="RL315" s="17"/>
      <c r="RM315" s="17"/>
      <c r="RN315" s="17"/>
      <c r="RO315" s="17"/>
      <c r="RP315" s="17"/>
      <c r="RQ315" s="17"/>
      <c r="RR315" s="17"/>
      <c r="RS315" s="17"/>
      <c r="RT315" s="17"/>
      <c r="RU315" s="17"/>
      <c r="RV315" s="17"/>
      <c r="RW315" s="17"/>
      <c r="RX315" s="17"/>
      <c r="RY315" s="17"/>
      <c r="RZ315" s="17"/>
      <c r="SA315" s="17"/>
      <c r="SB315" s="17"/>
      <c r="SC315" s="17"/>
      <c r="SD315" s="17"/>
      <c r="SE315" s="17"/>
      <c r="SF315" s="17"/>
      <c r="SG315" s="17"/>
      <c r="SH315" s="17"/>
      <c r="SI315" s="17"/>
      <c r="SJ315" s="17"/>
      <c r="SK315" s="17"/>
      <c r="SL315" s="17"/>
      <c r="SM315" s="17"/>
      <c r="SN315" s="17"/>
      <c r="SO315" s="17"/>
      <c r="SP315" s="17"/>
      <c r="SQ315" s="17"/>
      <c r="SR315" s="17"/>
      <c r="SS315" s="17"/>
      <c r="ST315" s="17"/>
      <c r="SU315" s="17"/>
      <c r="SV315" s="17"/>
      <c r="SW315" s="17"/>
      <c r="SX315" s="17"/>
      <c r="SY315" s="17"/>
      <c r="SZ315" s="17"/>
      <c r="TA315" s="17"/>
      <c r="TB315" s="17"/>
      <c r="TC315" s="17"/>
      <c r="TD315" s="17"/>
      <c r="TE315" s="17"/>
      <c r="TF315" s="17"/>
      <c r="TG315" s="17"/>
      <c r="TH315" s="17"/>
      <c r="TI315" s="17"/>
      <c r="TJ315" s="17"/>
      <c r="TK315" s="17"/>
      <c r="TL315" s="17"/>
      <c r="TM315" s="17"/>
      <c r="TN315" s="17"/>
      <c r="TO315" s="17"/>
      <c r="TP315" s="17"/>
      <c r="TQ315" s="17"/>
      <c r="TR315" s="17"/>
      <c r="TS315" s="17"/>
      <c r="TT315" s="17"/>
      <c r="TU315" s="17"/>
      <c r="TV315" s="17"/>
      <c r="TW315" s="17"/>
      <c r="TX315" s="17"/>
      <c r="TY315" s="17"/>
      <c r="TZ315" s="17"/>
      <c r="UA315" s="17"/>
      <c r="UB315" s="17"/>
      <c r="UC315" s="17"/>
      <c r="UD315" s="17"/>
      <c r="UE315" s="17"/>
      <c r="UF315" s="17"/>
      <c r="UG315" s="17"/>
      <c r="UH315" s="17"/>
      <c r="UI315" s="17"/>
      <c r="UJ315" s="17"/>
      <c r="UK315" s="17"/>
      <c r="UL315" s="17"/>
      <c r="UM315" s="17"/>
      <c r="UN315" s="17"/>
      <c r="UO315" s="17"/>
      <c r="UP315" s="17"/>
      <c r="UQ315" s="17"/>
      <c r="UR315" s="17"/>
      <c r="US315" s="17"/>
      <c r="UT315" s="17"/>
      <c r="UU315" s="17"/>
      <c r="UV315" s="17"/>
      <c r="UW315" s="17"/>
      <c r="UX315" s="17"/>
      <c r="UY315" s="17"/>
      <c r="UZ315" s="17"/>
      <c r="VA315" s="17"/>
      <c r="VB315" s="17"/>
      <c r="VC315" s="17"/>
      <c r="VD315" s="17"/>
      <c r="VE315" s="17"/>
      <c r="VF315" s="17"/>
      <c r="VG315" s="17"/>
      <c r="VH315" s="17"/>
      <c r="VI315" s="17"/>
      <c r="VJ315" s="17"/>
      <c r="VK315" s="17"/>
      <c r="VL315" s="17"/>
      <c r="VM315" s="17"/>
      <c r="VN315" s="17"/>
      <c r="VO315" s="17"/>
      <c r="VP315" s="17"/>
      <c r="VQ315" s="17"/>
      <c r="VR315" s="17"/>
      <c r="VS315" s="17"/>
      <c r="VT315" s="17"/>
      <c r="VU315" s="17"/>
      <c r="VV315" s="17"/>
      <c r="VW315" s="17"/>
      <c r="VX315" s="17"/>
      <c r="VY315" s="17"/>
      <c r="VZ315" s="17"/>
      <c r="WA315" s="17"/>
      <c r="WB315" s="17"/>
      <c r="WC315" s="17"/>
      <c r="WD315" s="17"/>
      <c r="WE315" s="17"/>
      <c r="WF315" s="17"/>
      <c r="WG315" s="17"/>
      <c r="WH315" s="17"/>
      <c r="WI315" s="17"/>
      <c r="WJ315" s="17"/>
      <c r="WK315" s="17"/>
      <c r="WL315" s="17"/>
      <c r="WM315" s="17"/>
      <c r="WN315" s="17"/>
      <c r="WO315" s="17"/>
      <c r="WP315" s="17"/>
      <c r="WQ315" s="17"/>
      <c r="WR315" s="17"/>
      <c r="WS315" s="17"/>
      <c r="WT315" s="17"/>
      <c r="WU315" s="17"/>
      <c r="WV315" s="17"/>
      <c r="WW315" s="17"/>
      <c r="WX315" s="17"/>
      <c r="WY315" s="17"/>
      <c r="WZ315" s="17"/>
      <c r="XA315" s="17"/>
      <c r="XB315" s="17"/>
      <c r="XC315" s="17"/>
      <c r="XD315" s="17"/>
      <c r="XE315" s="17"/>
      <c r="XF315" s="17"/>
      <c r="XG315" s="17"/>
      <c r="XH315" s="17"/>
      <c r="XI315" s="17"/>
      <c r="XJ315" s="17"/>
      <c r="XK315" s="17"/>
      <c r="XL315" s="17"/>
      <c r="XM315" s="17"/>
      <c r="XN315" s="17"/>
      <c r="XO315" s="17"/>
      <c r="XP315" s="17"/>
      <c r="XQ315" s="17"/>
      <c r="XR315" s="17"/>
      <c r="XS315" s="17"/>
      <c r="XT315" s="17"/>
      <c r="XU315" s="17"/>
      <c r="XV315" s="17"/>
      <c r="XW315" s="17"/>
      <c r="XX315" s="17"/>
      <c r="XY315" s="17"/>
      <c r="XZ315" s="17"/>
      <c r="YA315" s="17"/>
      <c r="YB315" s="17"/>
      <c r="YC315" s="17"/>
      <c r="YD315" s="17"/>
      <c r="YE315" s="17"/>
      <c r="YF315" s="17"/>
      <c r="YG315" s="17"/>
      <c r="YH315" s="17"/>
      <c r="YI315" s="17"/>
      <c r="YJ315" s="17"/>
      <c r="YK315" s="17"/>
      <c r="YL315" s="17"/>
      <c r="YM315" s="17"/>
      <c r="YN315" s="17"/>
      <c r="YO315" s="17"/>
      <c r="YP315" s="17"/>
      <c r="YQ315" s="17"/>
      <c r="YR315" s="17"/>
      <c r="YS315" s="17"/>
      <c r="YT315" s="17"/>
      <c r="YU315" s="17"/>
      <c r="YV315" s="17"/>
      <c r="YW315" s="17"/>
      <c r="YX315" s="17"/>
      <c r="YY315" s="17"/>
      <c r="YZ315" s="17"/>
      <c r="ZA315" s="17"/>
      <c r="ZB315" s="17"/>
      <c r="ZC315" s="17"/>
      <c r="ZD315" s="17"/>
      <c r="ZE315" s="17"/>
      <c r="ZF315" s="17"/>
      <c r="ZG315" s="17"/>
      <c r="ZH315" s="17"/>
      <c r="ZI315" s="17"/>
      <c r="ZJ315" s="17"/>
      <c r="ZK315" s="17"/>
      <c r="ZL315" s="17"/>
      <c r="ZM315" s="17"/>
      <c r="ZN315" s="17"/>
      <c r="ZO315" s="17"/>
      <c r="ZP315" s="17"/>
      <c r="ZQ315" s="17"/>
      <c r="ZR315" s="17"/>
      <c r="ZS315" s="17"/>
      <c r="ZT315" s="17"/>
      <c r="ZU315" s="17"/>
      <c r="ZV315" s="17"/>
      <c r="ZW315" s="17"/>
      <c r="ZX315" s="17"/>
      <c r="ZY315" s="17"/>
      <c r="ZZ315" s="17"/>
      <c r="AAA315" s="17"/>
      <c r="AAB315" s="17"/>
      <c r="AAC315" s="17"/>
      <c r="AAD315" s="17"/>
      <c r="AAE315" s="17"/>
      <c r="AAF315" s="17"/>
      <c r="AAG315" s="17"/>
      <c r="AAH315" s="17"/>
      <c r="AAI315" s="17"/>
      <c r="AAJ315" s="17"/>
      <c r="AAK315" s="17"/>
      <c r="AAL315" s="17"/>
      <c r="AAM315" s="17"/>
      <c r="AAN315" s="17"/>
      <c r="AAO315" s="17"/>
      <c r="AAP315" s="17"/>
      <c r="AAQ315" s="17"/>
      <c r="AAR315" s="17"/>
      <c r="AAS315" s="17"/>
      <c r="AAT315" s="17"/>
      <c r="AAU315" s="17"/>
      <c r="AAV315" s="17"/>
      <c r="AAW315" s="17"/>
      <c r="AAX315" s="17"/>
      <c r="AAY315" s="17"/>
      <c r="AAZ315" s="17"/>
      <c r="ABA315" s="17"/>
      <c r="ABB315" s="17"/>
      <c r="ABC315" s="16"/>
    </row>
    <row r="316" spans="1:731" s="2" customFormat="1" ht="17.25" customHeight="1" x14ac:dyDescent="0.2">
      <c r="A316" s="212" t="s">
        <v>34</v>
      </c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  <c r="IV316" s="17"/>
      <c r="IW316" s="17"/>
      <c r="IX316" s="17"/>
      <c r="IY316" s="17"/>
      <c r="IZ316" s="17"/>
      <c r="JA316" s="17"/>
      <c r="JB316" s="17"/>
      <c r="JC316" s="17"/>
      <c r="JD316" s="17"/>
      <c r="JE316" s="17"/>
      <c r="JF316" s="17"/>
      <c r="JG316" s="17"/>
      <c r="JH316" s="17"/>
      <c r="JI316" s="17"/>
      <c r="JJ316" s="17"/>
      <c r="JK316" s="17"/>
      <c r="JL316" s="17"/>
      <c r="JM316" s="17"/>
      <c r="JN316" s="17"/>
      <c r="JO316" s="17"/>
      <c r="JP316" s="17"/>
      <c r="JQ316" s="17"/>
      <c r="JR316" s="17"/>
      <c r="JS316" s="17"/>
      <c r="JT316" s="17"/>
      <c r="JU316" s="17"/>
      <c r="JV316" s="17"/>
      <c r="JW316" s="17"/>
      <c r="JX316" s="17"/>
      <c r="JY316" s="17"/>
      <c r="JZ316" s="17"/>
      <c r="KA316" s="17"/>
      <c r="KB316" s="17"/>
      <c r="KC316" s="17"/>
      <c r="KD316" s="17"/>
      <c r="KE316" s="17"/>
      <c r="KF316" s="17"/>
      <c r="KG316" s="17"/>
      <c r="KH316" s="17"/>
      <c r="KI316" s="17"/>
      <c r="KJ316" s="17"/>
      <c r="KK316" s="17"/>
      <c r="KL316" s="17"/>
      <c r="KM316" s="17"/>
      <c r="KN316" s="17"/>
      <c r="KO316" s="17"/>
      <c r="KP316" s="17"/>
      <c r="KQ316" s="17"/>
      <c r="KR316" s="17"/>
      <c r="KS316" s="17"/>
      <c r="KT316" s="17"/>
      <c r="KU316" s="17"/>
      <c r="KV316" s="17"/>
      <c r="KW316" s="17"/>
      <c r="KX316" s="17"/>
      <c r="KY316" s="17"/>
      <c r="KZ316" s="17"/>
      <c r="LA316" s="17"/>
      <c r="LB316" s="17"/>
      <c r="LC316" s="17"/>
      <c r="LD316" s="17"/>
      <c r="LE316" s="17"/>
      <c r="LF316" s="17"/>
      <c r="LG316" s="17"/>
      <c r="LH316" s="17"/>
      <c r="LI316" s="17"/>
      <c r="LJ316" s="17"/>
      <c r="LK316" s="17"/>
      <c r="LL316" s="17"/>
      <c r="LM316" s="17"/>
      <c r="LN316" s="17"/>
      <c r="LO316" s="17"/>
      <c r="LP316" s="17"/>
      <c r="LQ316" s="17"/>
      <c r="LR316" s="17"/>
      <c r="LS316" s="17"/>
      <c r="LT316" s="17"/>
      <c r="LU316" s="17"/>
      <c r="LV316" s="17"/>
      <c r="LW316" s="17"/>
      <c r="LX316" s="17"/>
      <c r="LY316" s="17"/>
      <c r="LZ316" s="17"/>
      <c r="MA316" s="17"/>
      <c r="MB316" s="17"/>
      <c r="MC316" s="17"/>
      <c r="MD316" s="17"/>
      <c r="ME316" s="17"/>
      <c r="MF316" s="17"/>
      <c r="MG316" s="17"/>
      <c r="MH316" s="17"/>
      <c r="MI316" s="17"/>
      <c r="MJ316" s="17"/>
      <c r="MK316" s="17"/>
      <c r="ML316" s="17"/>
      <c r="MM316" s="17"/>
      <c r="MN316" s="17"/>
      <c r="MO316" s="17"/>
      <c r="MP316" s="17"/>
      <c r="MQ316" s="17"/>
      <c r="MR316" s="17"/>
      <c r="MS316" s="17"/>
      <c r="MT316" s="17"/>
      <c r="MU316" s="17"/>
      <c r="MV316" s="17"/>
      <c r="MW316" s="17"/>
      <c r="MX316" s="17"/>
      <c r="MY316" s="17"/>
      <c r="MZ316" s="17"/>
      <c r="NA316" s="17"/>
      <c r="NB316" s="17"/>
      <c r="NC316" s="17"/>
      <c r="ND316" s="17"/>
      <c r="NE316" s="17"/>
      <c r="NF316" s="17"/>
      <c r="NG316" s="17"/>
      <c r="NH316" s="17"/>
      <c r="NI316" s="17"/>
      <c r="NJ316" s="17"/>
      <c r="NK316" s="17"/>
      <c r="NL316" s="17"/>
      <c r="NM316" s="17"/>
      <c r="NN316" s="17"/>
      <c r="NO316" s="17"/>
      <c r="NP316" s="17"/>
      <c r="NQ316" s="17"/>
      <c r="NR316" s="17"/>
      <c r="NS316" s="17"/>
      <c r="NT316" s="17"/>
      <c r="NU316" s="17"/>
      <c r="NV316" s="17"/>
      <c r="NW316" s="17"/>
      <c r="NX316" s="17"/>
      <c r="NY316" s="17"/>
      <c r="NZ316" s="17"/>
      <c r="OA316" s="17"/>
      <c r="OB316" s="17"/>
      <c r="OC316" s="17"/>
      <c r="OD316" s="17"/>
      <c r="OE316" s="17"/>
      <c r="OF316" s="17"/>
      <c r="OG316" s="17"/>
      <c r="OH316" s="17"/>
      <c r="OI316" s="17"/>
      <c r="OJ316" s="17"/>
      <c r="OK316" s="17"/>
      <c r="OL316" s="17"/>
      <c r="OM316" s="17"/>
      <c r="ON316" s="17"/>
      <c r="OO316" s="17"/>
      <c r="OP316" s="17"/>
      <c r="OQ316" s="17"/>
      <c r="OR316" s="17"/>
      <c r="OS316" s="17"/>
      <c r="OT316" s="17"/>
      <c r="OU316" s="17"/>
      <c r="OV316" s="17"/>
      <c r="OW316" s="17"/>
      <c r="OX316" s="17"/>
      <c r="OY316" s="17"/>
      <c r="OZ316" s="17"/>
      <c r="PA316" s="17"/>
      <c r="PB316" s="17"/>
      <c r="PC316" s="17"/>
      <c r="PD316" s="17"/>
      <c r="PE316" s="17"/>
      <c r="PF316" s="17"/>
      <c r="PG316" s="17"/>
      <c r="PH316" s="17"/>
      <c r="PI316" s="17"/>
      <c r="PJ316" s="17"/>
      <c r="PK316" s="17"/>
      <c r="PL316" s="17"/>
      <c r="PM316" s="17"/>
      <c r="PN316" s="17"/>
      <c r="PO316" s="17"/>
      <c r="PP316" s="17"/>
      <c r="PQ316" s="17"/>
      <c r="PR316" s="17"/>
      <c r="PS316" s="17"/>
      <c r="PT316" s="17"/>
      <c r="PU316" s="17"/>
      <c r="PV316" s="17"/>
      <c r="PW316" s="17"/>
      <c r="PX316" s="17"/>
      <c r="PY316" s="17"/>
      <c r="PZ316" s="17"/>
      <c r="QA316" s="17"/>
      <c r="QB316" s="17"/>
      <c r="QC316" s="17"/>
      <c r="QD316" s="17"/>
      <c r="QE316" s="17"/>
      <c r="QF316" s="17"/>
      <c r="QG316" s="17"/>
      <c r="QH316" s="17"/>
      <c r="QI316" s="17"/>
      <c r="QJ316" s="17"/>
      <c r="QK316" s="17"/>
      <c r="QL316" s="17"/>
      <c r="QM316" s="17"/>
      <c r="QN316" s="17"/>
      <c r="QO316" s="17"/>
      <c r="QP316" s="17"/>
      <c r="QQ316" s="17"/>
      <c r="QR316" s="17"/>
      <c r="QS316" s="17"/>
      <c r="QT316" s="17"/>
      <c r="QU316" s="17"/>
      <c r="QV316" s="17"/>
      <c r="QW316" s="17"/>
      <c r="QX316" s="17"/>
      <c r="QY316" s="17"/>
      <c r="QZ316" s="17"/>
      <c r="RA316" s="17"/>
      <c r="RB316" s="17"/>
      <c r="RC316" s="17"/>
      <c r="RD316" s="17"/>
      <c r="RE316" s="17"/>
      <c r="RF316" s="17"/>
      <c r="RG316" s="17"/>
      <c r="RH316" s="17"/>
      <c r="RI316" s="17"/>
      <c r="RJ316" s="17"/>
      <c r="RK316" s="17"/>
      <c r="RL316" s="17"/>
      <c r="RM316" s="17"/>
      <c r="RN316" s="17"/>
      <c r="RO316" s="17"/>
      <c r="RP316" s="17"/>
      <c r="RQ316" s="17"/>
      <c r="RR316" s="17"/>
      <c r="RS316" s="17"/>
      <c r="RT316" s="17"/>
      <c r="RU316" s="17"/>
      <c r="RV316" s="17"/>
      <c r="RW316" s="17"/>
      <c r="RX316" s="17"/>
      <c r="RY316" s="17"/>
      <c r="RZ316" s="17"/>
      <c r="SA316" s="17"/>
      <c r="SB316" s="17"/>
      <c r="SC316" s="17"/>
      <c r="SD316" s="17"/>
      <c r="SE316" s="17"/>
      <c r="SF316" s="17"/>
      <c r="SG316" s="17"/>
      <c r="SH316" s="17"/>
      <c r="SI316" s="17"/>
      <c r="SJ316" s="17"/>
      <c r="SK316" s="17"/>
      <c r="SL316" s="17"/>
      <c r="SM316" s="17"/>
      <c r="SN316" s="17"/>
      <c r="SO316" s="17"/>
      <c r="SP316" s="17"/>
      <c r="SQ316" s="17"/>
      <c r="SR316" s="17"/>
      <c r="SS316" s="17"/>
      <c r="ST316" s="17"/>
      <c r="SU316" s="17"/>
      <c r="SV316" s="17"/>
      <c r="SW316" s="17"/>
      <c r="SX316" s="17"/>
      <c r="SY316" s="17"/>
      <c r="SZ316" s="17"/>
      <c r="TA316" s="17"/>
      <c r="TB316" s="17"/>
      <c r="TC316" s="17"/>
      <c r="TD316" s="17"/>
      <c r="TE316" s="17"/>
      <c r="TF316" s="17"/>
      <c r="TG316" s="17"/>
      <c r="TH316" s="17"/>
      <c r="TI316" s="17"/>
      <c r="TJ316" s="17"/>
      <c r="TK316" s="17"/>
      <c r="TL316" s="17"/>
      <c r="TM316" s="17"/>
      <c r="TN316" s="17"/>
      <c r="TO316" s="17"/>
      <c r="TP316" s="17"/>
      <c r="TQ316" s="17"/>
      <c r="TR316" s="17"/>
      <c r="TS316" s="17"/>
      <c r="TT316" s="17"/>
      <c r="TU316" s="17"/>
      <c r="TV316" s="17"/>
      <c r="TW316" s="17"/>
      <c r="TX316" s="17"/>
      <c r="TY316" s="17"/>
      <c r="TZ316" s="17"/>
      <c r="UA316" s="17"/>
      <c r="UB316" s="17"/>
      <c r="UC316" s="17"/>
      <c r="UD316" s="17"/>
      <c r="UE316" s="17"/>
      <c r="UF316" s="17"/>
      <c r="UG316" s="17"/>
      <c r="UH316" s="17"/>
      <c r="UI316" s="17"/>
      <c r="UJ316" s="17"/>
      <c r="UK316" s="17"/>
      <c r="UL316" s="17"/>
      <c r="UM316" s="17"/>
      <c r="UN316" s="17"/>
      <c r="UO316" s="17"/>
      <c r="UP316" s="17"/>
      <c r="UQ316" s="17"/>
      <c r="UR316" s="17"/>
      <c r="US316" s="17"/>
      <c r="UT316" s="17"/>
      <c r="UU316" s="17"/>
      <c r="UV316" s="17"/>
      <c r="UW316" s="17"/>
      <c r="UX316" s="17"/>
      <c r="UY316" s="17"/>
      <c r="UZ316" s="17"/>
      <c r="VA316" s="17"/>
      <c r="VB316" s="17"/>
      <c r="VC316" s="17"/>
      <c r="VD316" s="17"/>
      <c r="VE316" s="17"/>
      <c r="VF316" s="17"/>
      <c r="VG316" s="17"/>
      <c r="VH316" s="17"/>
      <c r="VI316" s="17"/>
      <c r="VJ316" s="17"/>
      <c r="VK316" s="17"/>
      <c r="VL316" s="17"/>
      <c r="VM316" s="17"/>
      <c r="VN316" s="17"/>
      <c r="VO316" s="17"/>
      <c r="VP316" s="17"/>
      <c r="VQ316" s="17"/>
      <c r="VR316" s="17"/>
      <c r="VS316" s="17"/>
      <c r="VT316" s="17"/>
      <c r="VU316" s="17"/>
      <c r="VV316" s="17"/>
      <c r="VW316" s="17"/>
      <c r="VX316" s="17"/>
      <c r="VY316" s="17"/>
      <c r="VZ316" s="17"/>
      <c r="WA316" s="17"/>
      <c r="WB316" s="17"/>
      <c r="WC316" s="17"/>
      <c r="WD316" s="17"/>
      <c r="WE316" s="17"/>
      <c r="WF316" s="17"/>
      <c r="WG316" s="17"/>
      <c r="WH316" s="17"/>
      <c r="WI316" s="17"/>
      <c r="WJ316" s="17"/>
      <c r="WK316" s="17"/>
      <c r="WL316" s="17"/>
      <c r="WM316" s="17"/>
      <c r="WN316" s="17"/>
      <c r="WO316" s="17"/>
      <c r="WP316" s="17"/>
      <c r="WQ316" s="17"/>
      <c r="WR316" s="17"/>
      <c r="WS316" s="17"/>
      <c r="WT316" s="17"/>
      <c r="WU316" s="17"/>
      <c r="WV316" s="17"/>
      <c r="WW316" s="17"/>
      <c r="WX316" s="17"/>
      <c r="WY316" s="17"/>
      <c r="WZ316" s="17"/>
      <c r="XA316" s="17"/>
      <c r="XB316" s="17"/>
      <c r="XC316" s="17"/>
      <c r="XD316" s="17"/>
      <c r="XE316" s="17"/>
      <c r="XF316" s="17"/>
      <c r="XG316" s="17"/>
      <c r="XH316" s="17"/>
      <c r="XI316" s="17"/>
      <c r="XJ316" s="17"/>
      <c r="XK316" s="17"/>
      <c r="XL316" s="17"/>
      <c r="XM316" s="17"/>
      <c r="XN316" s="17"/>
      <c r="XO316" s="17"/>
      <c r="XP316" s="17"/>
      <c r="XQ316" s="17"/>
      <c r="XR316" s="17"/>
      <c r="XS316" s="17"/>
      <c r="XT316" s="17"/>
      <c r="XU316" s="17"/>
      <c r="XV316" s="17"/>
      <c r="XW316" s="17"/>
      <c r="XX316" s="17"/>
      <c r="XY316" s="17"/>
      <c r="XZ316" s="17"/>
      <c r="YA316" s="17"/>
      <c r="YB316" s="17"/>
      <c r="YC316" s="17"/>
      <c r="YD316" s="17"/>
      <c r="YE316" s="17"/>
      <c r="YF316" s="17"/>
      <c r="YG316" s="17"/>
      <c r="YH316" s="17"/>
      <c r="YI316" s="17"/>
      <c r="YJ316" s="17"/>
      <c r="YK316" s="17"/>
      <c r="YL316" s="17"/>
      <c r="YM316" s="17"/>
      <c r="YN316" s="17"/>
      <c r="YO316" s="17"/>
      <c r="YP316" s="17"/>
      <c r="YQ316" s="17"/>
      <c r="YR316" s="17"/>
      <c r="YS316" s="17"/>
      <c r="YT316" s="17"/>
      <c r="YU316" s="17"/>
      <c r="YV316" s="17"/>
      <c r="YW316" s="17"/>
      <c r="YX316" s="17"/>
      <c r="YY316" s="17"/>
      <c r="YZ316" s="17"/>
      <c r="ZA316" s="17"/>
      <c r="ZB316" s="17"/>
      <c r="ZC316" s="17"/>
      <c r="ZD316" s="17"/>
      <c r="ZE316" s="17"/>
      <c r="ZF316" s="17"/>
      <c r="ZG316" s="17"/>
      <c r="ZH316" s="17"/>
      <c r="ZI316" s="17"/>
      <c r="ZJ316" s="17"/>
      <c r="ZK316" s="17"/>
      <c r="ZL316" s="17"/>
      <c r="ZM316" s="17"/>
      <c r="ZN316" s="17"/>
      <c r="ZO316" s="17"/>
      <c r="ZP316" s="17"/>
      <c r="ZQ316" s="17"/>
      <c r="ZR316" s="17"/>
      <c r="ZS316" s="17"/>
      <c r="ZT316" s="17"/>
      <c r="ZU316" s="17"/>
      <c r="ZV316" s="17"/>
      <c r="ZW316" s="17"/>
      <c r="ZX316" s="17"/>
      <c r="ZY316" s="17"/>
      <c r="ZZ316" s="17"/>
      <c r="AAA316" s="17"/>
      <c r="AAB316" s="17"/>
      <c r="AAC316" s="17"/>
      <c r="AAD316" s="17"/>
      <c r="AAE316" s="17"/>
      <c r="AAF316" s="17"/>
      <c r="AAG316" s="17"/>
      <c r="AAH316" s="17"/>
      <c r="AAI316" s="17"/>
      <c r="AAJ316" s="17"/>
      <c r="AAK316" s="17"/>
      <c r="AAL316" s="17"/>
      <c r="AAM316" s="17"/>
      <c r="AAN316" s="17"/>
      <c r="AAO316" s="17"/>
      <c r="AAP316" s="17"/>
      <c r="AAQ316" s="17"/>
      <c r="AAR316" s="17"/>
      <c r="AAS316" s="17"/>
      <c r="AAT316" s="17"/>
      <c r="AAU316" s="17"/>
      <c r="AAV316" s="17"/>
      <c r="AAW316" s="17"/>
      <c r="AAX316" s="17"/>
      <c r="AAY316" s="17"/>
      <c r="AAZ316" s="17"/>
      <c r="ABA316" s="17"/>
      <c r="ABB316" s="17"/>
      <c r="ABC316" s="16"/>
    </row>
    <row r="317" spans="1:731" s="2" customFormat="1" ht="120.75" customHeight="1" x14ac:dyDescent="0.2">
      <c r="A317" s="212" t="s">
        <v>35</v>
      </c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  <c r="IT317" s="17"/>
      <c r="IU317" s="17"/>
      <c r="IV317" s="17"/>
      <c r="IW317" s="17"/>
      <c r="IX317" s="17"/>
      <c r="IY317" s="17"/>
      <c r="IZ317" s="17"/>
      <c r="JA317" s="17"/>
      <c r="JB317" s="17"/>
      <c r="JC317" s="17"/>
      <c r="JD317" s="17"/>
      <c r="JE317" s="17"/>
      <c r="JF317" s="17"/>
      <c r="JG317" s="17"/>
      <c r="JH317" s="17"/>
      <c r="JI317" s="17"/>
      <c r="JJ317" s="17"/>
      <c r="JK317" s="17"/>
      <c r="JL317" s="17"/>
      <c r="JM317" s="17"/>
      <c r="JN317" s="17"/>
      <c r="JO317" s="17"/>
      <c r="JP317" s="17"/>
      <c r="JQ317" s="17"/>
      <c r="JR317" s="17"/>
      <c r="JS317" s="17"/>
      <c r="JT317" s="17"/>
      <c r="JU317" s="17"/>
      <c r="JV317" s="17"/>
      <c r="JW317" s="17"/>
      <c r="JX317" s="17"/>
      <c r="JY317" s="17"/>
      <c r="JZ317" s="17"/>
      <c r="KA317" s="17"/>
      <c r="KB317" s="17"/>
      <c r="KC317" s="17"/>
      <c r="KD317" s="17"/>
      <c r="KE317" s="17"/>
      <c r="KF317" s="17"/>
      <c r="KG317" s="17"/>
      <c r="KH317" s="17"/>
      <c r="KI317" s="17"/>
      <c r="KJ317" s="17"/>
      <c r="KK317" s="17"/>
      <c r="KL317" s="17"/>
      <c r="KM317" s="17"/>
      <c r="KN317" s="17"/>
      <c r="KO317" s="17"/>
      <c r="KP317" s="17"/>
      <c r="KQ317" s="17"/>
      <c r="KR317" s="17"/>
      <c r="KS317" s="17"/>
      <c r="KT317" s="17"/>
      <c r="KU317" s="17"/>
      <c r="KV317" s="17"/>
      <c r="KW317" s="17"/>
      <c r="KX317" s="17"/>
      <c r="KY317" s="17"/>
      <c r="KZ317" s="17"/>
      <c r="LA317" s="17"/>
      <c r="LB317" s="17"/>
      <c r="LC317" s="17"/>
      <c r="LD317" s="17"/>
      <c r="LE317" s="17"/>
      <c r="LF317" s="17"/>
      <c r="LG317" s="17"/>
      <c r="LH317" s="17"/>
      <c r="LI317" s="17"/>
      <c r="LJ317" s="17"/>
      <c r="LK317" s="17"/>
      <c r="LL317" s="17"/>
      <c r="LM317" s="17"/>
      <c r="LN317" s="17"/>
      <c r="LO317" s="17"/>
      <c r="LP317" s="17"/>
      <c r="LQ317" s="17"/>
      <c r="LR317" s="17"/>
      <c r="LS317" s="17"/>
      <c r="LT317" s="17"/>
      <c r="LU317" s="17"/>
      <c r="LV317" s="17"/>
      <c r="LW317" s="17"/>
      <c r="LX317" s="17"/>
      <c r="LY317" s="17"/>
      <c r="LZ317" s="17"/>
      <c r="MA317" s="17"/>
      <c r="MB317" s="17"/>
      <c r="MC317" s="17"/>
      <c r="MD317" s="17"/>
      <c r="ME317" s="17"/>
      <c r="MF317" s="17"/>
      <c r="MG317" s="17"/>
      <c r="MH317" s="17"/>
      <c r="MI317" s="17"/>
      <c r="MJ317" s="17"/>
      <c r="MK317" s="17"/>
      <c r="ML317" s="17"/>
      <c r="MM317" s="17"/>
      <c r="MN317" s="17"/>
      <c r="MO317" s="17"/>
      <c r="MP317" s="17"/>
      <c r="MQ317" s="17"/>
      <c r="MR317" s="17"/>
      <c r="MS317" s="17"/>
      <c r="MT317" s="17"/>
      <c r="MU317" s="17"/>
      <c r="MV317" s="17"/>
      <c r="MW317" s="17"/>
      <c r="MX317" s="17"/>
      <c r="MY317" s="17"/>
      <c r="MZ317" s="17"/>
      <c r="NA317" s="17"/>
      <c r="NB317" s="17"/>
      <c r="NC317" s="17"/>
      <c r="ND317" s="17"/>
      <c r="NE317" s="17"/>
      <c r="NF317" s="17"/>
      <c r="NG317" s="17"/>
      <c r="NH317" s="17"/>
      <c r="NI317" s="17"/>
      <c r="NJ317" s="17"/>
      <c r="NK317" s="17"/>
      <c r="NL317" s="17"/>
      <c r="NM317" s="17"/>
      <c r="NN317" s="17"/>
      <c r="NO317" s="17"/>
      <c r="NP317" s="17"/>
      <c r="NQ317" s="17"/>
      <c r="NR317" s="17"/>
      <c r="NS317" s="17"/>
      <c r="NT317" s="17"/>
      <c r="NU317" s="17"/>
      <c r="NV317" s="17"/>
      <c r="NW317" s="17"/>
      <c r="NX317" s="17"/>
      <c r="NY317" s="17"/>
      <c r="NZ317" s="17"/>
      <c r="OA317" s="17"/>
      <c r="OB317" s="17"/>
      <c r="OC317" s="17"/>
      <c r="OD317" s="17"/>
      <c r="OE317" s="17"/>
      <c r="OF317" s="17"/>
      <c r="OG317" s="17"/>
      <c r="OH317" s="17"/>
      <c r="OI317" s="17"/>
      <c r="OJ317" s="17"/>
      <c r="OK317" s="17"/>
      <c r="OL317" s="17"/>
      <c r="OM317" s="17"/>
      <c r="ON317" s="17"/>
      <c r="OO317" s="17"/>
      <c r="OP317" s="17"/>
      <c r="OQ317" s="17"/>
      <c r="OR317" s="17"/>
      <c r="OS317" s="17"/>
      <c r="OT317" s="17"/>
      <c r="OU317" s="17"/>
      <c r="OV317" s="17"/>
      <c r="OW317" s="17"/>
      <c r="OX317" s="17"/>
      <c r="OY317" s="17"/>
      <c r="OZ317" s="17"/>
      <c r="PA317" s="17"/>
      <c r="PB317" s="17"/>
      <c r="PC317" s="17"/>
      <c r="PD317" s="17"/>
      <c r="PE317" s="17"/>
      <c r="PF317" s="17"/>
      <c r="PG317" s="17"/>
      <c r="PH317" s="17"/>
      <c r="PI317" s="17"/>
      <c r="PJ317" s="17"/>
      <c r="PK317" s="17"/>
      <c r="PL317" s="17"/>
      <c r="PM317" s="17"/>
      <c r="PN317" s="17"/>
      <c r="PO317" s="17"/>
      <c r="PP317" s="17"/>
      <c r="PQ317" s="17"/>
      <c r="PR317" s="17"/>
      <c r="PS317" s="17"/>
      <c r="PT317" s="17"/>
      <c r="PU317" s="17"/>
      <c r="PV317" s="17"/>
      <c r="PW317" s="17"/>
      <c r="PX317" s="17"/>
      <c r="PY317" s="17"/>
      <c r="PZ317" s="17"/>
      <c r="QA317" s="17"/>
      <c r="QB317" s="17"/>
      <c r="QC317" s="17"/>
      <c r="QD317" s="17"/>
      <c r="QE317" s="17"/>
      <c r="QF317" s="17"/>
      <c r="QG317" s="17"/>
      <c r="QH317" s="17"/>
      <c r="QI317" s="17"/>
      <c r="QJ317" s="17"/>
      <c r="QK317" s="17"/>
      <c r="QL317" s="17"/>
      <c r="QM317" s="17"/>
      <c r="QN317" s="17"/>
      <c r="QO317" s="17"/>
      <c r="QP317" s="17"/>
      <c r="QQ317" s="17"/>
      <c r="QR317" s="17"/>
      <c r="QS317" s="17"/>
      <c r="QT317" s="17"/>
      <c r="QU317" s="17"/>
      <c r="QV317" s="17"/>
      <c r="QW317" s="17"/>
      <c r="QX317" s="17"/>
      <c r="QY317" s="17"/>
      <c r="QZ317" s="17"/>
      <c r="RA317" s="17"/>
      <c r="RB317" s="17"/>
      <c r="RC317" s="17"/>
      <c r="RD317" s="17"/>
      <c r="RE317" s="17"/>
      <c r="RF317" s="17"/>
      <c r="RG317" s="17"/>
      <c r="RH317" s="17"/>
      <c r="RI317" s="17"/>
      <c r="RJ317" s="17"/>
      <c r="RK317" s="17"/>
      <c r="RL317" s="17"/>
      <c r="RM317" s="17"/>
      <c r="RN317" s="17"/>
      <c r="RO317" s="17"/>
      <c r="RP317" s="17"/>
      <c r="RQ317" s="17"/>
      <c r="RR317" s="17"/>
      <c r="RS317" s="17"/>
      <c r="RT317" s="17"/>
      <c r="RU317" s="17"/>
      <c r="RV317" s="17"/>
      <c r="RW317" s="17"/>
      <c r="RX317" s="17"/>
      <c r="RY317" s="17"/>
      <c r="RZ317" s="17"/>
      <c r="SA317" s="17"/>
      <c r="SB317" s="17"/>
      <c r="SC317" s="17"/>
      <c r="SD317" s="17"/>
      <c r="SE317" s="17"/>
      <c r="SF317" s="17"/>
      <c r="SG317" s="17"/>
      <c r="SH317" s="17"/>
      <c r="SI317" s="17"/>
      <c r="SJ317" s="17"/>
      <c r="SK317" s="17"/>
      <c r="SL317" s="17"/>
      <c r="SM317" s="17"/>
      <c r="SN317" s="17"/>
      <c r="SO317" s="17"/>
      <c r="SP317" s="17"/>
      <c r="SQ317" s="17"/>
      <c r="SR317" s="17"/>
      <c r="SS317" s="17"/>
      <c r="ST317" s="17"/>
      <c r="SU317" s="17"/>
      <c r="SV317" s="17"/>
      <c r="SW317" s="17"/>
      <c r="SX317" s="17"/>
      <c r="SY317" s="17"/>
      <c r="SZ317" s="17"/>
      <c r="TA317" s="17"/>
      <c r="TB317" s="17"/>
      <c r="TC317" s="17"/>
      <c r="TD317" s="17"/>
      <c r="TE317" s="17"/>
      <c r="TF317" s="17"/>
      <c r="TG317" s="17"/>
      <c r="TH317" s="17"/>
      <c r="TI317" s="17"/>
      <c r="TJ317" s="17"/>
      <c r="TK317" s="17"/>
      <c r="TL317" s="17"/>
      <c r="TM317" s="17"/>
      <c r="TN317" s="17"/>
      <c r="TO317" s="17"/>
      <c r="TP317" s="17"/>
      <c r="TQ317" s="17"/>
      <c r="TR317" s="17"/>
      <c r="TS317" s="17"/>
      <c r="TT317" s="17"/>
      <c r="TU317" s="17"/>
      <c r="TV317" s="17"/>
      <c r="TW317" s="17"/>
      <c r="TX317" s="17"/>
      <c r="TY317" s="17"/>
      <c r="TZ317" s="17"/>
      <c r="UA317" s="17"/>
      <c r="UB317" s="17"/>
      <c r="UC317" s="17"/>
      <c r="UD317" s="17"/>
      <c r="UE317" s="17"/>
      <c r="UF317" s="17"/>
      <c r="UG317" s="17"/>
      <c r="UH317" s="17"/>
      <c r="UI317" s="17"/>
      <c r="UJ317" s="17"/>
      <c r="UK317" s="17"/>
      <c r="UL317" s="17"/>
      <c r="UM317" s="17"/>
      <c r="UN317" s="17"/>
      <c r="UO317" s="17"/>
      <c r="UP317" s="17"/>
      <c r="UQ317" s="17"/>
      <c r="UR317" s="17"/>
      <c r="US317" s="17"/>
      <c r="UT317" s="17"/>
      <c r="UU317" s="17"/>
      <c r="UV317" s="17"/>
      <c r="UW317" s="17"/>
      <c r="UX317" s="17"/>
      <c r="UY317" s="17"/>
      <c r="UZ317" s="17"/>
      <c r="VA317" s="17"/>
      <c r="VB317" s="17"/>
      <c r="VC317" s="17"/>
      <c r="VD317" s="17"/>
      <c r="VE317" s="17"/>
      <c r="VF317" s="17"/>
      <c r="VG317" s="17"/>
      <c r="VH317" s="17"/>
      <c r="VI317" s="17"/>
      <c r="VJ317" s="17"/>
      <c r="VK317" s="17"/>
      <c r="VL317" s="17"/>
      <c r="VM317" s="17"/>
      <c r="VN317" s="17"/>
      <c r="VO317" s="17"/>
      <c r="VP317" s="17"/>
      <c r="VQ317" s="17"/>
      <c r="VR317" s="17"/>
      <c r="VS317" s="17"/>
      <c r="VT317" s="17"/>
      <c r="VU317" s="17"/>
      <c r="VV317" s="17"/>
      <c r="VW317" s="17"/>
      <c r="VX317" s="17"/>
      <c r="VY317" s="17"/>
      <c r="VZ317" s="17"/>
      <c r="WA317" s="17"/>
      <c r="WB317" s="17"/>
      <c r="WC317" s="17"/>
      <c r="WD317" s="17"/>
      <c r="WE317" s="17"/>
      <c r="WF317" s="17"/>
      <c r="WG317" s="17"/>
      <c r="WH317" s="17"/>
      <c r="WI317" s="17"/>
      <c r="WJ317" s="17"/>
      <c r="WK317" s="17"/>
      <c r="WL317" s="17"/>
      <c r="WM317" s="17"/>
      <c r="WN317" s="17"/>
      <c r="WO317" s="17"/>
      <c r="WP317" s="17"/>
      <c r="WQ317" s="17"/>
      <c r="WR317" s="17"/>
      <c r="WS317" s="17"/>
      <c r="WT317" s="17"/>
      <c r="WU317" s="17"/>
      <c r="WV317" s="17"/>
      <c r="WW317" s="17"/>
      <c r="WX317" s="17"/>
      <c r="WY317" s="17"/>
      <c r="WZ317" s="17"/>
      <c r="XA317" s="17"/>
      <c r="XB317" s="17"/>
      <c r="XC317" s="17"/>
      <c r="XD317" s="17"/>
      <c r="XE317" s="17"/>
      <c r="XF317" s="17"/>
      <c r="XG317" s="17"/>
      <c r="XH317" s="17"/>
      <c r="XI317" s="17"/>
      <c r="XJ317" s="17"/>
      <c r="XK317" s="17"/>
      <c r="XL317" s="17"/>
      <c r="XM317" s="17"/>
      <c r="XN317" s="17"/>
      <c r="XO317" s="17"/>
      <c r="XP317" s="17"/>
      <c r="XQ317" s="17"/>
      <c r="XR317" s="17"/>
      <c r="XS317" s="17"/>
      <c r="XT317" s="17"/>
      <c r="XU317" s="17"/>
      <c r="XV317" s="17"/>
      <c r="XW317" s="17"/>
      <c r="XX317" s="17"/>
      <c r="XY317" s="17"/>
      <c r="XZ317" s="17"/>
      <c r="YA317" s="17"/>
      <c r="YB317" s="17"/>
      <c r="YC317" s="17"/>
      <c r="YD317" s="17"/>
      <c r="YE317" s="17"/>
      <c r="YF317" s="17"/>
      <c r="YG317" s="17"/>
      <c r="YH317" s="17"/>
      <c r="YI317" s="17"/>
      <c r="YJ317" s="17"/>
      <c r="YK317" s="17"/>
      <c r="YL317" s="17"/>
      <c r="YM317" s="17"/>
      <c r="YN317" s="17"/>
      <c r="YO317" s="17"/>
      <c r="YP317" s="17"/>
      <c r="YQ317" s="17"/>
      <c r="YR317" s="17"/>
      <c r="YS317" s="17"/>
      <c r="YT317" s="17"/>
      <c r="YU317" s="17"/>
      <c r="YV317" s="17"/>
      <c r="YW317" s="17"/>
      <c r="YX317" s="17"/>
      <c r="YY317" s="17"/>
      <c r="YZ317" s="17"/>
      <c r="ZA317" s="17"/>
      <c r="ZB317" s="17"/>
      <c r="ZC317" s="17"/>
      <c r="ZD317" s="17"/>
      <c r="ZE317" s="17"/>
      <c r="ZF317" s="17"/>
      <c r="ZG317" s="17"/>
      <c r="ZH317" s="17"/>
      <c r="ZI317" s="17"/>
      <c r="ZJ317" s="17"/>
      <c r="ZK317" s="17"/>
      <c r="ZL317" s="17"/>
      <c r="ZM317" s="17"/>
      <c r="ZN317" s="17"/>
      <c r="ZO317" s="17"/>
      <c r="ZP317" s="17"/>
      <c r="ZQ317" s="17"/>
      <c r="ZR317" s="17"/>
      <c r="ZS317" s="17"/>
      <c r="ZT317" s="17"/>
      <c r="ZU317" s="17"/>
      <c r="ZV317" s="17"/>
      <c r="ZW317" s="17"/>
      <c r="ZX317" s="17"/>
      <c r="ZY317" s="17"/>
      <c r="ZZ317" s="17"/>
      <c r="AAA317" s="17"/>
      <c r="AAB317" s="17"/>
      <c r="AAC317" s="17"/>
      <c r="AAD317" s="17"/>
      <c r="AAE317" s="17"/>
      <c r="AAF317" s="17"/>
      <c r="AAG317" s="17"/>
      <c r="AAH317" s="17"/>
      <c r="AAI317" s="17"/>
      <c r="AAJ317" s="17"/>
      <c r="AAK317" s="17"/>
      <c r="AAL317" s="17"/>
      <c r="AAM317" s="17"/>
      <c r="AAN317" s="17"/>
      <c r="AAO317" s="17"/>
      <c r="AAP317" s="17"/>
      <c r="AAQ317" s="17"/>
      <c r="AAR317" s="17"/>
      <c r="AAS317" s="17"/>
      <c r="AAT317" s="17"/>
      <c r="AAU317" s="17"/>
      <c r="AAV317" s="17"/>
      <c r="AAW317" s="17"/>
      <c r="AAX317" s="17"/>
      <c r="AAY317" s="17"/>
      <c r="AAZ317" s="17"/>
      <c r="ABA317" s="17"/>
      <c r="ABB317" s="17"/>
      <c r="ABC317" s="16"/>
    </row>
    <row r="318" spans="1:731" ht="51" x14ac:dyDescent="0.2">
      <c r="A318" s="116" t="s">
        <v>124</v>
      </c>
      <c r="B318" s="118" t="s">
        <v>90</v>
      </c>
      <c r="C318" s="118">
        <v>10</v>
      </c>
      <c r="D318" s="122"/>
      <c r="E318" s="122">
        <v>10</v>
      </c>
      <c r="F318" s="122"/>
      <c r="G318" s="118">
        <v>0</v>
      </c>
      <c r="H318" s="122"/>
      <c r="I318" s="121"/>
      <c r="J318" s="120"/>
      <c r="K318" s="120"/>
      <c r="L318" s="120"/>
      <c r="M318" s="120"/>
      <c r="N318" s="120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  <c r="IT318" s="17"/>
      <c r="IU318" s="17"/>
      <c r="IV318" s="17"/>
      <c r="IW318" s="17"/>
      <c r="IX318" s="17"/>
      <c r="IY318" s="17"/>
      <c r="IZ318" s="17"/>
      <c r="JA318" s="17"/>
      <c r="JB318" s="17"/>
      <c r="JC318" s="17"/>
      <c r="JD318" s="17"/>
      <c r="JE318" s="17"/>
      <c r="JF318" s="17"/>
      <c r="JG318" s="17"/>
      <c r="JH318" s="17"/>
      <c r="JI318" s="17"/>
      <c r="JJ318" s="17"/>
      <c r="JK318" s="17"/>
      <c r="JL318" s="17"/>
      <c r="JM318" s="17"/>
      <c r="JN318" s="17"/>
      <c r="JO318" s="17"/>
      <c r="JP318" s="17"/>
      <c r="JQ318" s="17"/>
      <c r="JR318" s="17"/>
      <c r="JS318" s="17"/>
      <c r="JT318" s="17"/>
      <c r="JU318" s="17"/>
      <c r="JV318" s="17"/>
      <c r="JW318" s="17"/>
      <c r="JX318" s="17"/>
      <c r="JY318" s="17"/>
      <c r="JZ318" s="17"/>
      <c r="KA318" s="17"/>
      <c r="KB318" s="17"/>
      <c r="KC318" s="17"/>
      <c r="KD318" s="17"/>
      <c r="KE318" s="17"/>
      <c r="KF318" s="17"/>
      <c r="KG318" s="17"/>
      <c r="KH318" s="17"/>
      <c r="KI318" s="17"/>
      <c r="KJ318" s="17"/>
      <c r="KK318" s="17"/>
      <c r="KL318" s="17"/>
      <c r="KM318" s="17"/>
      <c r="KN318" s="17"/>
      <c r="KO318" s="17"/>
      <c r="KP318" s="17"/>
      <c r="KQ318" s="17"/>
      <c r="KR318" s="17"/>
      <c r="KS318" s="17"/>
      <c r="KT318" s="17"/>
      <c r="KU318" s="17"/>
      <c r="KV318" s="17"/>
      <c r="KW318" s="17"/>
      <c r="KX318" s="17"/>
      <c r="KY318" s="17"/>
      <c r="KZ318" s="17"/>
      <c r="LA318" s="17"/>
      <c r="LB318" s="17"/>
      <c r="LC318" s="17"/>
      <c r="LD318" s="17"/>
      <c r="LE318" s="17"/>
      <c r="LF318" s="17"/>
      <c r="LG318" s="17"/>
      <c r="LH318" s="17"/>
      <c r="LI318" s="17"/>
      <c r="LJ318" s="17"/>
      <c r="LK318" s="17"/>
      <c r="LL318" s="17"/>
      <c r="LM318" s="17"/>
      <c r="LN318" s="17"/>
      <c r="LO318" s="17"/>
      <c r="LP318" s="17"/>
      <c r="LQ318" s="17"/>
      <c r="LR318" s="17"/>
      <c r="LS318" s="17"/>
      <c r="LT318" s="17"/>
      <c r="LU318" s="17"/>
      <c r="LV318" s="17"/>
      <c r="LW318" s="17"/>
      <c r="LX318" s="17"/>
      <c r="LY318" s="17"/>
      <c r="LZ318" s="17"/>
      <c r="MA318" s="17"/>
      <c r="MB318" s="17"/>
      <c r="MC318" s="17"/>
      <c r="MD318" s="17"/>
      <c r="ME318" s="17"/>
      <c r="MF318" s="17"/>
      <c r="MG318" s="17"/>
      <c r="MH318" s="17"/>
      <c r="MI318" s="17"/>
      <c r="MJ318" s="17"/>
      <c r="MK318" s="17"/>
      <c r="ML318" s="17"/>
      <c r="MM318" s="17"/>
      <c r="MN318" s="17"/>
      <c r="MO318" s="17"/>
      <c r="MP318" s="17"/>
      <c r="MQ318" s="17"/>
      <c r="MR318" s="17"/>
      <c r="MS318" s="17"/>
      <c r="MT318" s="17"/>
      <c r="MU318" s="17"/>
      <c r="MV318" s="17"/>
      <c r="MW318" s="17"/>
      <c r="MX318" s="17"/>
      <c r="MY318" s="17"/>
      <c r="MZ318" s="17"/>
      <c r="NA318" s="17"/>
      <c r="NB318" s="17"/>
      <c r="NC318" s="17"/>
      <c r="ND318" s="17"/>
      <c r="NE318" s="17"/>
      <c r="NF318" s="17"/>
      <c r="NG318" s="17"/>
      <c r="NH318" s="17"/>
      <c r="NI318" s="17"/>
      <c r="NJ318" s="17"/>
      <c r="NK318" s="17"/>
      <c r="NL318" s="17"/>
      <c r="NM318" s="17"/>
      <c r="NN318" s="17"/>
      <c r="NO318" s="17"/>
      <c r="NP318" s="17"/>
      <c r="NQ318" s="17"/>
      <c r="NR318" s="17"/>
      <c r="NS318" s="17"/>
      <c r="NT318" s="17"/>
      <c r="NU318" s="17"/>
      <c r="NV318" s="17"/>
      <c r="NW318" s="17"/>
      <c r="NX318" s="17"/>
      <c r="NY318" s="17"/>
      <c r="NZ318" s="17"/>
      <c r="OA318" s="17"/>
      <c r="OB318" s="17"/>
      <c r="OC318" s="17"/>
      <c r="OD318" s="17"/>
      <c r="OE318" s="17"/>
      <c r="OF318" s="17"/>
      <c r="OG318" s="17"/>
      <c r="OH318" s="17"/>
      <c r="OI318" s="17"/>
      <c r="OJ318" s="17"/>
      <c r="OK318" s="17"/>
      <c r="OL318" s="17"/>
      <c r="OM318" s="17"/>
      <c r="ON318" s="17"/>
      <c r="OO318" s="17"/>
      <c r="OP318" s="17"/>
      <c r="OQ318" s="17"/>
      <c r="OR318" s="17"/>
      <c r="OS318" s="17"/>
      <c r="OT318" s="17"/>
      <c r="OU318" s="17"/>
      <c r="OV318" s="17"/>
      <c r="OW318" s="17"/>
      <c r="OX318" s="17"/>
      <c r="OY318" s="17"/>
      <c r="OZ318" s="17"/>
      <c r="PA318" s="17"/>
      <c r="PB318" s="17"/>
      <c r="PC318" s="17"/>
      <c r="PD318" s="17"/>
      <c r="PE318" s="17"/>
      <c r="PF318" s="17"/>
      <c r="PG318" s="17"/>
      <c r="PH318" s="17"/>
      <c r="PI318" s="17"/>
      <c r="PJ318" s="17"/>
      <c r="PK318" s="17"/>
      <c r="PL318" s="17"/>
      <c r="PM318" s="17"/>
      <c r="PN318" s="17"/>
      <c r="PO318" s="17"/>
      <c r="PP318" s="17"/>
      <c r="PQ318" s="17"/>
      <c r="PR318" s="17"/>
      <c r="PS318" s="17"/>
      <c r="PT318" s="17"/>
      <c r="PU318" s="17"/>
      <c r="PV318" s="17"/>
      <c r="PW318" s="17"/>
      <c r="PX318" s="17"/>
      <c r="PY318" s="17"/>
      <c r="PZ318" s="17"/>
      <c r="QA318" s="17"/>
      <c r="QB318" s="17"/>
      <c r="QC318" s="17"/>
      <c r="QD318" s="17"/>
      <c r="QE318" s="17"/>
      <c r="QF318" s="17"/>
      <c r="QG318" s="17"/>
      <c r="QH318" s="17"/>
      <c r="QI318" s="17"/>
      <c r="QJ318" s="17"/>
      <c r="QK318" s="17"/>
      <c r="QL318" s="17"/>
      <c r="QM318" s="17"/>
      <c r="QN318" s="17"/>
      <c r="QO318" s="17"/>
      <c r="QP318" s="17"/>
      <c r="QQ318" s="17"/>
      <c r="QR318" s="17"/>
      <c r="QS318" s="17"/>
      <c r="QT318" s="17"/>
      <c r="QU318" s="17"/>
      <c r="QV318" s="17"/>
      <c r="QW318" s="17"/>
      <c r="QX318" s="17"/>
      <c r="QY318" s="17"/>
      <c r="QZ318" s="17"/>
      <c r="RA318" s="17"/>
      <c r="RB318" s="17"/>
      <c r="RC318" s="17"/>
      <c r="RD318" s="17"/>
      <c r="RE318" s="17"/>
      <c r="RF318" s="17"/>
      <c r="RG318" s="17"/>
      <c r="RH318" s="17"/>
      <c r="RI318" s="17"/>
      <c r="RJ318" s="17"/>
      <c r="RK318" s="17"/>
      <c r="RL318" s="17"/>
      <c r="RM318" s="17"/>
      <c r="RN318" s="17"/>
      <c r="RO318" s="17"/>
      <c r="RP318" s="17"/>
      <c r="RQ318" s="17"/>
      <c r="RR318" s="17"/>
      <c r="RS318" s="17"/>
      <c r="RT318" s="17"/>
      <c r="RU318" s="17"/>
      <c r="RV318" s="17"/>
      <c r="RW318" s="17"/>
      <c r="RX318" s="17"/>
      <c r="RY318" s="17"/>
      <c r="RZ318" s="17"/>
      <c r="SA318" s="17"/>
      <c r="SB318" s="17"/>
      <c r="SC318" s="17"/>
      <c r="SD318" s="17"/>
      <c r="SE318" s="17"/>
      <c r="SF318" s="17"/>
      <c r="SG318" s="17"/>
      <c r="SH318" s="17"/>
      <c r="SI318" s="17"/>
      <c r="SJ318" s="17"/>
      <c r="SK318" s="17"/>
      <c r="SL318" s="17"/>
      <c r="SM318" s="17"/>
      <c r="SN318" s="17"/>
      <c r="SO318" s="17"/>
      <c r="SP318" s="17"/>
      <c r="SQ318" s="17"/>
      <c r="SR318" s="17"/>
      <c r="SS318" s="17"/>
      <c r="ST318" s="17"/>
      <c r="SU318" s="17"/>
      <c r="SV318" s="17"/>
      <c r="SW318" s="17"/>
      <c r="SX318" s="17"/>
      <c r="SY318" s="17"/>
      <c r="SZ318" s="17"/>
      <c r="TA318" s="17"/>
      <c r="TB318" s="17"/>
      <c r="TC318" s="17"/>
      <c r="TD318" s="17"/>
      <c r="TE318" s="17"/>
      <c r="TF318" s="17"/>
      <c r="TG318" s="17"/>
      <c r="TH318" s="17"/>
      <c r="TI318" s="17"/>
      <c r="TJ318" s="17"/>
      <c r="TK318" s="17"/>
      <c r="TL318" s="17"/>
      <c r="TM318" s="17"/>
      <c r="TN318" s="17"/>
      <c r="TO318" s="17"/>
      <c r="TP318" s="17"/>
      <c r="TQ318" s="17"/>
      <c r="TR318" s="17"/>
      <c r="TS318" s="17"/>
      <c r="TT318" s="17"/>
      <c r="TU318" s="17"/>
      <c r="TV318" s="17"/>
      <c r="TW318" s="17"/>
      <c r="TX318" s="17"/>
      <c r="TY318" s="17"/>
      <c r="TZ318" s="17"/>
      <c r="UA318" s="17"/>
      <c r="UB318" s="17"/>
      <c r="UC318" s="17"/>
      <c r="UD318" s="17"/>
      <c r="UE318" s="17"/>
      <c r="UF318" s="17"/>
      <c r="UG318" s="17"/>
      <c r="UH318" s="17"/>
      <c r="UI318" s="17"/>
      <c r="UJ318" s="17"/>
      <c r="UK318" s="17"/>
      <c r="UL318" s="17"/>
      <c r="UM318" s="17"/>
      <c r="UN318" s="17"/>
      <c r="UO318" s="17"/>
      <c r="UP318" s="17"/>
      <c r="UQ318" s="17"/>
      <c r="UR318" s="17"/>
      <c r="US318" s="17"/>
      <c r="UT318" s="17"/>
      <c r="UU318" s="17"/>
      <c r="UV318" s="17"/>
      <c r="UW318" s="17"/>
      <c r="UX318" s="17"/>
      <c r="UY318" s="17"/>
      <c r="UZ318" s="17"/>
      <c r="VA318" s="17"/>
      <c r="VB318" s="17"/>
      <c r="VC318" s="17"/>
      <c r="VD318" s="17"/>
      <c r="VE318" s="17"/>
      <c r="VF318" s="17"/>
      <c r="VG318" s="17"/>
      <c r="VH318" s="17"/>
      <c r="VI318" s="17"/>
      <c r="VJ318" s="17"/>
      <c r="VK318" s="17"/>
      <c r="VL318" s="17"/>
      <c r="VM318" s="17"/>
      <c r="VN318" s="17"/>
      <c r="VO318" s="17"/>
      <c r="VP318" s="17"/>
      <c r="VQ318" s="17"/>
      <c r="VR318" s="17"/>
      <c r="VS318" s="17"/>
      <c r="VT318" s="17"/>
      <c r="VU318" s="17"/>
      <c r="VV318" s="17"/>
      <c r="VW318" s="17"/>
      <c r="VX318" s="17"/>
      <c r="VY318" s="17"/>
      <c r="VZ318" s="17"/>
      <c r="WA318" s="17"/>
      <c r="WB318" s="17"/>
      <c r="WC318" s="17"/>
      <c r="WD318" s="17"/>
      <c r="WE318" s="17"/>
      <c r="WF318" s="17"/>
      <c r="WG318" s="17"/>
      <c r="WH318" s="17"/>
      <c r="WI318" s="17"/>
      <c r="WJ318" s="17"/>
      <c r="WK318" s="17"/>
      <c r="WL318" s="17"/>
      <c r="WM318" s="17"/>
      <c r="WN318" s="17"/>
      <c r="WO318" s="17"/>
      <c r="WP318" s="17"/>
      <c r="WQ318" s="17"/>
      <c r="WR318" s="17"/>
      <c r="WS318" s="17"/>
      <c r="WT318" s="17"/>
      <c r="WU318" s="17"/>
      <c r="WV318" s="17"/>
      <c r="WW318" s="17"/>
      <c r="WX318" s="17"/>
      <c r="WY318" s="17"/>
      <c r="WZ318" s="17"/>
      <c r="XA318" s="17"/>
      <c r="XB318" s="17"/>
      <c r="XC318" s="17"/>
      <c r="XD318" s="17"/>
      <c r="XE318" s="17"/>
      <c r="XF318" s="17"/>
      <c r="XG318" s="17"/>
      <c r="XH318" s="17"/>
      <c r="XI318" s="17"/>
      <c r="XJ318" s="17"/>
      <c r="XK318" s="17"/>
      <c r="XL318" s="17"/>
      <c r="XM318" s="17"/>
      <c r="XN318" s="17"/>
      <c r="XO318" s="17"/>
      <c r="XP318" s="17"/>
      <c r="XQ318" s="17"/>
      <c r="XR318" s="17"/>
      <c r="XS318" s="17"/>
      <c r="XT318" s="17"/>
      <c r="XU318" s="17"/>
      <c r="XV318" s="17"/>
      <c r="XW318" s="17"/>
      <c r="XX318" s="17"/>
      <c r="XY318" s="17"/>
      <c r="XZ318" s="17"/>
      <c r="YA318" s="17"/>
      <c r="YB318" s="17"/>
      <c r="YC318" s="17"/>
      <c r="YD318" s="17"/>
      <c r="YE318" s="17"/>
      <c r="YF318" s="17"/>
      <c r="YG318" s="17"/>
      <c r="YH318" s="17"/>
      <c r="YI318" s="17"/>
      <c r="YJ318" s="17"/>
      <c r="YK318" s="17"/>
      <c r="YL318" s="17"/>
      <c r="YM318" s="17"/>
      <c r="YN318" s="17"/>
      <c r="YO318" s="17"/>
      <c r="YP318" s="17"/>
      <c r="YQ318" s="17"/>
      <c r="YR318" s="17"/>
      <c r="YS318" s="17"/>
      <c r="YT318" s="17"/>
      <c r="YU318" s="17"/>
      <c r="YV318" s="17"/>
      <c r="YW318" s="17"/>
      <c r="YX318" s="17"/>
      <c r="YY318" s="17"/>
      <c r="YZ318" s="17"/>
      <c r="ZA318" s="17"/>
      <c r="ZB318" s="17"/>
      <c r="ZC318" s="17"/>
      <c r="ZD318" s="17"/>
      <c r="ZE318" s="17"/>
      <c r="ZF318" s="17"/>
      <c r="ZG318" s="17"/>
      <c r="ZH318" s="17"/>
      <c r="ZI318" s="17"/>
      <c r="ZJ318" s="17"/>
      <c r="ZK318" s="17"/>
      <c r="ZL318" s="17"/>
      <c r="ZM318" s="17"/>
      <c r="ZN318" s="17"/>
      <c r="ZO318" s="17"/>
      <c r="ZP318" s="17"/>
      <c r="ZQ318" s="17"/>
      <c r="ZR318" s="17"/>
      <c r="ZS318" s="17"/>
      <c r="ZT318" s="17"/>
      <c r="ZU318" s="17"/>
      <c r="ZV318" s="17"/>
      <c r="ZW318" s="17"/>
      <c r="ZX318" s="17"/>
      <c r="ZY318" s="17"/>
      <c r="ZZ318" s="17"/>
      <c r="AAA318" s="17"/>
      <c r="AAB318" s="17"/>
      <c r="AAC318" s="17"/>
      <c r="AAD318" s="17"/>
      <c r="AAE318" s="17"/>
      <c r="AAF318" s="17"/>
      <c r="AAG318" s="17"/>
      <c r="AAH318" s="17"/>
      <c r="AAI318" s="17"/>
      <c r="AAJ318" s="17"/>
      <c r="AAK318" s="17"/>
      <c r="AAL318" s="17"/>
      <c r="AAM318" s="17"/>
      <c r="AAN318" s="17"/>
      <c r="AAO318" s="17"/>
      <c r="AAP318" s="17"/>
      <c r="AAQ318" s="17"/>
      <c r="AAR318" s="17"/>
      <c r="AAS318" s="17"/>
      <c r="AAT318" s="17"/>
      <c r="AAU318" s="17"/>
      <c r="AAV318" s="17"/>
      <c r="AAW318" s="17"/>
      <c r="AAX318" s="17"/>
      <c r="AAY318" s="17"/>
      <c r="AAZ318" s="17"/>
      <c r="ABA318" s="17"/>
      <c r="ABB318" s="17"/>
    </row>
    <row r="319" spans="1:731" x14ac:dyDescent="0.2">
      <c r="A319" s="32" t="s">
        <v>61</v>
      </c>
      <c r="B319" s="71"/>
      <c r="C319" s="71">
        <f>C318</f>
        <v>10</v>
      </c>
      <c r="D319" s="71">
        <f t="shared" ref="D319:G320" si="72">D318</f>
        <v>0</v>
      </c>
      <c r="E319" s="71">
        <f t="shared" si="72"/>
        <v>10</v>
      </c>
      <c r="F319" s="71">
        <f t="shared" si="72"/>
        <v>0</v>
      </c>
      <c r="G319" s="71">
        <f t="shared" si="72"/>
        <v>0</v>
      </c>
      <c r="H319" s="83"/>
      <c r="I319" s="98"/>
      <c r="J319" s="93"/>
      <c r="K319" s="93"/>
      <c r="L319" s="93"/>
      <c r="M319" s="93"/>
      <c r="N319" s="93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  <c r="IT319" s="17"/>
      <c r="IU319" s="17"/>
      <c r="IV319" s="17"/>
      <c r="IW319" s="17"/>
      <c r="IX319" s="17"/>
      <c r="IY319" s="17"/>
      <c r="IZ319" s="17"/>
      <c r="JA319" s="17"/>
      <c r="JB319" s="17"/>
      <c r="JC319" s="17"/>
      <c r="JD319" s="17"/>
      <c r="JE319" s="17"/>
      <c r="JF319" s="17"/>
      <c r="JG319" s="17"/>
      <c r="JH319" s="17"/>
      <c r="JI319" s="17"/>
      <c r="JJ319" s="17"/>
      <c r="JK319" s="17"/>
      <c r="JL319" s="17"/>
      <c r="JM319" s="17"/>
      <c r="JN319" s="17"/>
      <c r="JO319" s="17"/>
      <c r="JP319" s="17"/>
      <c r="JQ319" s="17"/>
      <c r="JR319" s="17"/>
      <c r="JS319" s="17"/>
      <c r="JT319" s="17"/>
      <c r="JU319" s="17"/>
      <c r="JV319" s="17"/>
      <c r="JW319" s="17"/>
      <c r="JX319" s="17"/>
      <c r="JY319" s="17"/>
      <c r="JZ319" s="17"/>
      <c r="KA319" s="17"/>
      <c r="KB319" s="17"/>
      <c r="KC319" s="17"/>
      <c r="KD319" s="17"/>
      <c r="KE319" s="17"/>
      <c r="KF319" s="17"/>
      <c r="KG319" s="17"/>
      <c r="KH319" s="17"/>
      <c r="KI319" s="17"/>
      <c r="KJ319" s="17"/>
      <c r="KK319" s="17"/>
      <c r="KL319" s="17"/>
      <c r="KM319" s="17"/>
      <c r="KN319" s="17"/>
      <c r="KO319" s="17"/>
      <c r="KP319" s="17"/>
      <c r="KQ319" s="17"/>
      <c r="KR319" s="17"/>
      <c r="KS319" s="17"/>
      <c r="KT319" s="17"/>
      <c r="KU319" s="17"/>
      <c r="KV319" s="17"/>
      <c r="KW319" s="17"/>
      <c r="KX319" s="17"/>
      <c r="KY319" s="17"/>
      <c r="KZ319" s="17"/>
      <c r="LA319" s="17"/>
      <c r="LB319" s="17"/>
      <c r="LC319" s="17"/>
      <c r="LD319" s="17"/>
      <c r="LE319" s="17"/>
      <c r="LF319" s="17"/>
      <c r="LG319" s="17"/>
      <c r="LH319" s="17"/>
      <c r="LI319" s="17"/>
      <c r="LJ319" s="17"/>
      <c r="LK319" s="17"/>
      <c r="LL319" s="17"/>
      <c r="LM319" s="17"/>
      <c r="LN319" s="17"/>
      <c r="LO319" s="17"/>
      <c r="LP319" s="17"/>
      <c r="LQ319" s="17"/>
      <c r="LR319" s="17"/>
      <c r="LS319" s="17"/>
      <c r="LT319" s="17"/>
      <c r="LU319" s="17"/>
      <c r="LV319" s="17"/>
      <c r="LW319" s="17"/>
      <c r="LX319" s="17"/>
      <c r="LY319" s="17"/>
      <c r="LZ319" s="17"/>
      <c r="MA319" s="17"/>
      <c r="MB319" s="17"/>
      <c r="MC319" s="17"/>
      <c r="MD319" s="17"/>
      <c r="ME319" s="17"/>
      <c r="MF319" s="17"/>
      <c r="MG319" s="17"/>
      <c r="MH319" s="17"/>
      <c r="MI319" s="17"/>
      <c r="MJ319" s="17"/>
      <c r="MK319" s="17"/>
      <c r="ML319" s="17"/>
      <c r="MM319" s="17"/>
      <c r="MN319" s="17"/>
      <c r="MO319" s="17"/>
      <c r="MP319" s="17"/>
      <c r="MQ319" s="17"/>
      <c r="MR319" s="17"/>
      <c r="MS319" s="17"/>
      <c r="MT319" s="17"/>
      <c r="MU319" s="17"/>
      <c r="MV319" s="17"/>
      <c r="MW319" s="17"/>
      <c r="MX319" s="17"/>
      <c r="MY319" s="17"/>
      <c r="MZ319" s="17"/>
      <c r="NA319" s="17"/>
      <c r="NB319" s="17"/>
      <c r="NC319" s="17"/>
      <c r="ND319" s="17"/>
      <c r="NE319" s="17"/>
      <c r="NF319" s="17"/>
      <c r="NG319" s="17"/>
      <c r="NH319" s="17"/>
      <c r="NI319" s="17"/>
      <c r="NJ319" s="17"/>
      <c r="NK319" s="17"/>
      <c r="NL319" s="17"/>
      <c r="NM319" s="17"/>
      <c r="NN319" s="17"/>
      <c r="NO319" s="17"/>
      <c r="NP319" s="17"/>
      <c r="NQ319" s="17"/>
      <c r="NR319" s="17"/>
      <c r="NS319" s="17"/>
      <c r="NT319" s="17"/>
      <c r="NU319" s="17"/>
      <c r="NV319" s="17"/>
      <c r="NW319" s="17"/>
      <c r="NX319" s="17"/>
      <c r="NY319" s="17"/>
      <c r="NZ319" s="17"/>
      <c r="OA319" s="17"/>
      <c r="OB319" s="17"/>
      <c r="OC319" s="17"/>
      <c r="OD319" s="17"/>
      <c r="OE319" s="17"/>
      <c r="OF319" s="17"/>
      <c r="OG319" s="17"/>
      <c r="OH319" s="17"/>
      <c r="OI319" s="17"/>
      <c r="OJ319" s="17"/>
      <c r="OK319" s="17"/>
      <c r="OL319" s="17"/>
      <c r="OM319" s="17"/>
      <c r="ON319" s="17"/>
      <c r="OO319" s="17"/>
      <c r="OP319" s="17"/>
      <c r="OQ319" s="17"/>
      <c r="OR319" s="17"/>
      <c r="OS319" s="17"/>
      <c r="OT319" s="17"/>
      <c r="OU319" s="17"/>
      <c r="OV319" s="17"/>
      <c r="OW319" s="17"/>
      <c r="OX319" s="17"/>
      <c r="OY319" s="17"/>
      <c r="OZ319" s="17"/>
      <c r="PA319" s="17"/>
      <c r="PB319" s="17"/>
      <c r="PC319" s="17"/>
      <c r="PD319" s="17"/>
      <c r="PE319" s="17"/>
      <c r="PF319" s="17"/>
      <c r="PG319" s="17"/>
      <c r="PH319" s="17"/>
      <c r="PI319" s="17"/>
      <c r="PJ319" s="17"/>
      <c r="PK319" s="17"/>
      <c r="PL319" s="17"/>
      <c r="PM319" s="17"/>
      <c r="PN319" s="17"/>
      <c r="PO319" s="17"/>
      <c r="PP319" s="17"/>
      <c r="PQ319" s="17"/>
      <c r="PR319" s="17"/>
      <c r="PS319" s="17"/>
      <c r="PT319" s="17"/>
      <c r="PU319" s="17"/>
      <c r="PV319" s="17"/>
      <c r="PW319" s="17"/>
      <c r="PX319" s="17"/>
      <c r="PY319" s="17"/>
      <c r="PZ319" s="17"/>
      <c r="QA319" s="17"/>
      <c r="QB319" s="17"/>
      <c r="QC319" s="17"/>
      <c r="QD319" s="17"/>
      <c r="QE319" s="17"/>
      <c r="QF319" s="17"/>
      <c r="QG319" s="17"/>
      <c r="QH319" s="17"/>
      <c r="QI319" s="17"/>
      <c r="QJ319" s="17"/>
      <c r="QK319" s="17"/>
      <c r="QL319" s="17"/>
      <c r="QM319" s="17"/>
      <c r="QN319" s="17"/>
      <c r="QO319" s="17"/>
      <c r="QP319" s="17"/>
      <c r="QQ319" s="17"/>
      <c r="QR319" s="17"/>
      <c r="QS319" s="17"/>
      <c r="QT319" s="17"/>
      <c r="QU319" s="17"/>
      <c r="QV319" s="17"/>
      <c r="QW319" s="17"/>
      <c r="QX319" s="17"/>
      <c r="QY319" s="17"/>
      <c r="QZ319" s="17"/>
      <c r="RA319" s="17"/>
      <c r="RB319" s="17"/>
      <c r="RC319" s="17"/>
      <c r="RD319" s="17"/>
      <c r="RE319" s="17"/>
      <c r="RF319" s="17"/>
      <c r="RG319" s="17"/>
      <c r="RH319" s="17"/>
      <c r="RI319" s="17"/>
      <c r="RJ319" s="17"/>
      <c r="RK319" s="17"/>
      <c r="RL319" s="17"/>
      <c r="RM319" s="17"/>
      <c r="RN319" s="17"/>
      <c r="RO319" s="17"/>
      <c r="RP319" s="17"/>
      <c r="RQ319" s="17"/>
      <c r="RR319" s="17"/>
      <c r="RS319" s="17"/>
      <c r="RT319" s="17"/>
      <c r="RU319" s="17"/>
      <c r="RV319" s="17"/>
      <c r="RW319" s="17"/>
      <c r="RX319" s="17"/>
      <c r="RY319" s="17"/>
      <c r="RZ319" s="17"/>
      <c r="SA319" s="17"/>
      <c r="SB319" s="17"/>
      <c r="SC319" s="17"/>
      <c r="SD319" s="17"/>
      <c r="SE319" s="17"/>
      <c r="SF319" s="17"/>
      <c r="SG319" s="17"/>
      <c r="SH319" s="17"/>
      <c r="SI319" s="17"/>
      <c r="SJ319" s="17"/>
      <c r="SK319" s="17"/>
      <c r="SL319" s="17"/>
      <c r="SM319" s="17"/>
      <c r="SN319" s="17"/>
      <c r="SO319" s="17"/>
      <c r="SP319" s="17"/>
      <c r="SQ319" s="17"/>
      <c r="SR319" s="17"/>
      <c r="SS319" s="17"/>
      <c r="ST319" s="17"/>
      <c r="SU319" s="17"/>
      <c r="SV319" s="17"/>
      <c r="SW319" s="17"/>
      <c r="SX319" s="17"/>
      <c r="SY319" s="17"/>
      <c r="SZ319" s="17"/>
      <c r="TA319" s="17"/>
      <c r="TB319" s="17"/>
      <c r="TC319" s="17"/>
      <c r="TD319" s="17"/>
      <c r="TE319" s="17"/>
      <c r="TF319" s="17"/>
      <c r="TG319" s="17"/>
      <c r="TH319" s="17"/>
      <c r="TI319" s="17"/>
      <c r="TJ319" s="17"/>
      <c r="TK319" s="17"/>
      <c r="TL319" s="17"/>
      <c r="TM319" s="17"/>
      <c r="TN319" s="17"/>
      <c r="TO319" s="17"/>
      <c r="TP319" s="17"/>
      <c r="TQ319" s="17"/>
      <c r="TR319" s="17"/>
      <c r="TS319" s="17"/>
      <c r="TT319" s="17"/>
      <c r="TU319" s="17"/>
      <c r="TV319" s="17"/>
      <c r="TW319" s="17"/>
      <c r="TX319" s="17"/>
      <c r="TY319" s="17"/>
      <c r="TZ319" s="17"/>
      <c r="UA319" s="17"/>
      <c r="UB319" s="17"/>
      <c r="UC319" s="17"/>
      <c r="UD319" s="17"/>
      <c r="UE319" s="17"/>
      <c r="UF319" s="17"/>
      <c r="UG319" s="17"/>
      <c r="UH319" s="17"/>
      <c r="UI319" s="17"/>
      <c r="UJ319" s="17"/>
      <c r="UK319" s="17"/>
      <c r="UL319" s="17"/>
      <c r="UM319" s="17"/>
      <c r="UN319" s="17"/>
      <c r="UO319" s="17"/>
      <c r="UP319" s="17"/>
      <c r="UQ319" s="17"/>
      <c r="UR319" s="17"/>
      <c r="US319" s="17"/>
      <c r="UT319" s="17"/>
      <c r="UU319" s="17"/>
      <c r="UV319" s="17"/>
      <c r="UW319" s="17"/>
      <c r="UX319" s="17"/>
      <c r="UY319" s="17"/>
      <c r="UZ319" s="17"/>
      <c r="VA319" s="17"/>
      <c r="VB319" s="17"/>
      <c r="VC319" s="17"/>
      <c r="VD319" s="17"/>
      <c r="VE319" s="17"/>
      <c r="VF319" s="17"/>
      <c r="VG319" s="17"/>
      <c r="VH319" s="17"/>
      <c r="VI319" s="17"/>
      <c r="VJ319" s="17"/>
      <c r="VK319" s="17"/>
      <c r="VL319" s="17"/>
      <c r="VM319" s="17"/>
      <c r="VN319" s="17"/>
      <c r="VO319" s="17"/>
      <c r="VP319" s="17"/>
      <c r="VQ319" s="17"/>
      <c r="VR319" s="17"/>
      <c r="VS319" s="17"/>
      <c r="VT319" s="17"/>
      <c r="VU319" s="17"/>
      <c r="VV319" s="17"/>
      <c r="VW319" s="17"/>
      <c r="VX319" s="17"/>
      <c r="VY319" s="17"/>
      <c r="VZ319" s="17"/>
      <c r="WA319" s="17"/>
      <c r="WB319" s="17"/>
      <c r="WC319" s="17"/>
      <c r="WD319" s="17"/>
      <c r="WE319" s="17"/>
      <c r="WF319" s="17"/>
      <c r="WG319" s="17"/>
      <c r="WH319" s="17"/>
      <c r="WI319" s="17"/>
      <c r="WJ319" s="17"/>
      <c r="WK319" s="17"/>
      <c r="WL319" s="17"/>
      <c r="WM319" s="17"/>
      <c r="WN319" s="17"/>
      <c r="WO319" s="17"/>
      <c r="WP319" s="17"/>
      <c r="WQ319" s="17"/>
      <c r="WR319" s="17"/>
      <c r="WS319" s="17"/>
      <c r="WT319" s="17"/>
      <c r="WU319" s="17"/>
      <c r="WV319" s="17"/>
      <c r="WW319" s="17"/>
      <c r="WX319" s="17"/>
      <c r="WY319" s="17"/>
      <c r="WZ319" s="17"/>
      <c r="XA319" s="17"/>
      <c r="XB319" s="17"/>
      <c r="XC319" s="17"/>
      <c r="XD319" s="17"/>
      <c r="XE319" s="17"/>
      <c r="XF319" s="17"/>
      <c r="XG319" s="17"/>
      <c r="XH319" s="17"/>
      <c r="XI319" s="17"/>
      <c r="XJ319" s="17"/>
      <c r="XK319" s="17"/>
      <c r="XL319" s="17"/>
      <c r="XM319" s="17"/>
      <c r="XN319" s="17"/>
      <c r="XO319" s="17"/>
      <c r="XP319" s="17"/>
      <c r="XQ319" s="17"/>
      <c r="XR319" s="17"/>
      <c r="XS319" s="17"/>
      <c r="XT319" s="17"/>
      <c r="XU319" s="17"/>
      <c r="XV319" s="17"/>
      <c r="XW319" s="17"/>
      <c r="XX319" s="17"/>
      <c r="XY319" s="17"/>
      <c r="XZ319" s="17"/>
      <c r="YA319" s="17"/>
      <c r="YB319" s="17"/>
      <c r="YC319" s="17"/>
      <c r="YD319" s="17"/>
      <c r="YE319" s="17"/>
      <c r="YF319" s="17"/>
      <c r="YG319" s="17"/>
      <c r="YH319" s="17"/>
      <c r="YI319" s="17"/>
      <c r="YJ319" s="17"/>
      <c r="YK319" s="17"/>
      <c r="YL319" s="17"/>
      <c r="YM319" s="17"/>
      <c r="YN319" s="17"/>
      <c r="YO319" s="17"/>
      <c r="YP319" s="17"/>
      <c r="YQ319" s="17"/>
      <c r="YR319" s="17"/>
      <c r="YS319" s="17"/>
      <c r="YT319" s="17"/>
      <c r="YU319" s="17"/>
      <c r="YV319" s="17"/>
      <c r="YW319" s="17"/>
      <c r="YX319" s="17"/>
      <c r="YY319" s="17"/>
      <c r="YZ319" s="17"/>
      <c r="ZA319" s="17"/>
      <c r="ZB319" s="17"/>
      <c r="ZC319" s="17"/>
      <c r="ZD319" s="17"/>
      <c r="ZE319" s="17"/>
      <c r="ZF319" s="17"/>
      <c r="ZG319" s="17"/>
      <c r="ZH319" s="17"/>
      <c r="ZI319" s="17"/>
      <c r="ZJ319" s="17"/>
      <c r="ZK319" s="17"/>
      <c r="ZL319" s="17"/>
      <c r="ZM319" s="17"/>
      <c r="ZN319" s="17"/>
      <c r="ZO319" s="17"/>
      <c r="ZP319" s="17"/>
      <c r="ZQ319" s="17"/>
      <c r="ZR319" s="17"/>
      <c r="ZS319" s="17"/>
      <c r="ZT319" s="17"/>
      <c r="ZU319" s="17"/>
      <c r="ZV319" s="17"/>
      <c r="ZW319" s="17"/>
      <c r="ZX319" s="17"/>
      <c r="ZY319" s="17"/>
      <c r="ZZ319" s="17"/>
      <c r="AAA319" s="17"/>
      <c r="AAB319" s="17"/>
      <c r="AAC319" s="17"/>
      <c r="AAD319" s="17"/>
      <c r="AAE319" s="17"/>
      <c r="AAF319" s="17"/>
      <c r="AAG319" s="17"/>
      <c r="AAH319" s="17"/>
      <c r="AAI319" s="17"/>
      <c r="AAJ319" s="17"/>
      <c r="AAK319" s="17"/>
      <c r="AAL319" s="17"/>
      <c r="AAM319" s="17"/>
      <c r="AAN319" s="17"/>
      <c r="AAO319" s="17"/>
      <c r="AAP319" s="17"/>
      <c r="AAQ319" s="17"/>
      <c r="AAR319" s="17"/>
      <c r="AAS319" s="17"/>
      <c r="AAT319" s="17"/>
      <c r="AAU319" s="17"/>
      <c r="AAV319" s="17"/>
      <c r="AAW319" s="17"/>
      <c r="AAX319" s="17"/>
      <c r="AAY319" s="17"/>
      <c r="AAZ319" s="17"/>
      <c r="ABA319" s="17"/>
      <c r="ABB319" s="17"/>
    </row>
    <row r="320" spans="1:731" x14ac:dyDescent="0.2">
      <c r="A320" s="11" t="s">
        <v>20</v>
      </c>
      <c r="B320" s="27"/>
      <c r="C320" s="27">
        <f>C319</f>
        <v>10</v>
      </c>
      <c r="D320" s="27">
        <f t="shared" si="72"/>
        <v>0</v>
      </c>
      <c r="E320" s="27">
        <f t="shared" si="72"/>
        <v>10</v>
      </c>
      <c r="F320" s="27">
        <f t="shared" si="72"/>
        <v>0</v>
      </c>
      <c r="G320" s="27">
        <f t="shared" si="72"/>
        <v>0</v>
      </c>
      <c r="H320" s="27"/>
      <c r="I320" s="99"/>
      <c r="J320" s="99"/>
      <c r="K320" s="99"/>
      <c r="L320" s="99"/>
      <c r="M320" s="99"/>
      <c r="N320" s="99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  <c r="IR320" s="17"/>
      <c r="IS320" s="17"/>
      <c r="IT320" s="17"/>
      <c r="IU320" s="17"/>
      <c r="IV320" s="17"/>
      <c r="IW320" s="17"/>
      <c r="IX320" s="17"/>
      <c r="IY320" s="17"/>
      <c r="IZ320" s="17"/>
      <c r="JA320" s="17"/>
      <c r="JB320" s="17"/>
      <c r="JC320" s="17"/>
      <c r="JD320" s="17"/>
      <c r="JE320" s="17"/>
      <c r="JF320" s="17"/>
      <c r="JG320" s="17"/>
      <c r="JH320" s="17"/>
      <c r="JI320" s="17"/>
      <c r="JJ320" s="17"/>
      <c r="JK320" s="17"/>
      <c r="JL320" s="17"/>
      <c r="JM320" s="17"/>
      <c r="JN320" s="17"/>
      <c r="JO320" s="17"/>
      <c r="JP320" s="17"/>
      <c r="JQ320" s="17"/>
      <c r="JR320" s="17"/>
      <c r="JS320" s="17"/>
      <c r="JT320" s="17"/>
      <c r="JU320" s="17"/>
      <c r="JV320" s="17"/>
      <c r="JW320" s="17"/>
      <c r="JX320" s="17"/>
      <c r="JY320" s="17"/>
      <c r="JZ320" s="17"/>
      <c r="KA320" s="17"/>
      <c r="KB320" s="17"/>
      <c r="KC320" s="17"/>
      <c r="KD320" s="17"/>
      <c r="KE320" s="17"/>
      <c r="KF320" s="17"/>
      <c r="KG320" s="17"/>
      <c r="KH320" s="17"/>
      <c r="KI320" s="17"/>
      <c r="KJ320" s="17"/>
      <c r="KK320" s="17"/>
      <c r="KL320" s="17"/>
      <c r="KM320" s="17"/>
      <c r="KN320" s="17"/>
      <c r="KO320" s="17"/>
      <c r="KP320" s="17"/>
      <c r="KQ320" s="17"/>
      <c r="KR320" s="17"/>
      <c r="KS320" s="17"/>
      <c r="KT320" s="17"/>
      <c r="KU320" s="17"/>
      <c r="KV320" s="17"/>
      <c r="KW320" s="17"/>
      <c r="KX320" s="17"/>
      <c r="KY320" s="17"/>
      <c r="KZ320" s="17"/>
      <c r="LA320" s="17"/>
      <c r="LB320" s="17"/>
      <c r="LC320" s="17"/>
      <c r="LD320" s="17"/>
      <c r="LE320" s="17"/>
      <c r="LF320" s="17"/>
      <c r="LG320" s="17"/>
      <c r="LH320" s="17"/>
      <c r="LI320" s="17"/>
      <c r="LJ320" s="17"/>
      <c r="LK320" s="17"/>
      <c r="LL320" s="17"/>
      <c r="LM320" s="17"/>
      <c r="LN320" s="17"/>
      <c r="LO320" s="17"/>
      <c r="LP320" s="17"/>
      <c r="LQ320" s="17"/>
      <c r="LR320" s="17"/>
      <c r="LS320" s="17"/>
      <c r="LT320" s="17"/>
      <c r="LU320" s="17"/>
      <c r="LV320" s="17"/>
      <c r="LW320" s="17"/>
      <c r="LX320" s="17"/>
      <c r="LY320" s="17"/>
      <c r="LZ320" s="17"/>
      <c r="MA320" s="17"/>
      <c r="MB320" s="17"/>
      <c r="MC320" s="17"/>
      <c r="MD320" s="17"/>
      <c r="ME320" s="17"/>
      <c r="MF320" s="17"/>
      <c r="MG320" s="17"/>
      <c r="MH320" s="17"/>
      <c r="MI320" s="17"/>
      <c r="MJ320" s="17"/>
      <c r="MK320" s="17"/>
      <c r="ML320" s="17"/>
      <c r="MM320" s="17"/>
      <c r="MN320" s="17"/>
      <c r="MO320" s="17"/>
      <c r="MP320" s="17"/>
      <c r="MQ320" s="17"/>
      <c r="MR320" s="17"/>
      <c r="MS320" s="17"/>
      <c r="MT320" s="17"/>
      <c r="MU320" s="17"/>
      <c r="MV320" s="17"/>
      <c r="MW320" s="17"/>
      <c r="MX320" s="17"/>
      <c r="MY320" s="17"/>
      <c r="MZ320" s="17"/>
      <c r="NA320" s="17"/>
      <c r="NB320" s="17"/>
      <c r="NC320" s="17"/>
      <c r="ND320" s="17"/>
      <c r="NE320" s="17"/>
      <c r="NF320" s="17"/>
      <c r="NG320" s="17"/>
      <c r="NH320" s="17"/>
      <c r="NI320" s="17"/>
      <c r="NJ320" s="17"/>
      <c r="NK320" s="17"/>
      <c r="NL320" s="17"/>
      <c r="NM320" s="17"/>
      <c r="NN320" s="17"/>
      <c r="NO320" s="17"/>
      <c r="NP320" s="17"/>
      <c r="NQ320" s="17"/>
      <c r="NR320" s="17"/>
      <c r="NS320" s="17"/>
      <c r="NT320" s="17"/>
      <c r="NU320" s="17"/>
      <c r="NV320" s="17"/>
      <c r="NW320" s="17"/>
      <c r="NX320" s="17"/>
      <c r="NY320" s="17"/>
      <c r="NZ320" s="17"/>
      <c r="OA320" s="17"/>
      <c r="OB320" s="17"/>
      <c r="OC320" s="17"/>
      <c r="OD320" s="17"/>
      <c r="OE320" s="17"/>
      <c r="OF320" s="17"/>
      <c r="OG320" s="17"/>
      <c r="OH320" s="17"/>
      <c r="OI320" s="17"/>
      <c r="OJ320" s="17"/>
      <c r="OK320" s="17"/>
      <c r="OL320" s="17"/>
      <c r="OM320" s="17"/>
      <c r="ON320" s="17"/>
      <c r="OO320" s="17"/>
      <c r="OP320" s="17"/>
      <c r="OQ320" s="17"/>
      <c r="OR320" s="17"/>
      <c r="OS320" s="17"/>
      <c r="OT320" s="17"/>
      <c r="OU320" s="17"/>
      <c r="OV320" s="17"/>
      <c r="OW320" s="17"/>
      <c r="OX320" s="17"/>
      <c r="OY320" s="17"/>
      <c r="OZ320" s="17"/>
      <c r="PA320" s="17"/>
      <c r="PB320" s="17"/>
      <c r="PC320" s="17"/>
      <c r="PD320" s="17"/>
      <c r="PE320" s="17"/>
      <c r="PF320" s="17"/>
      <c r="PG320" s="17"/>
      <c r="PH320" s="17"/>
      <c r="PI320" s="17"/>
      <c r="PJ320" s="17"/>
      <c r="PK320" s="17"/>
      <c r="PL320" s="17"/>
      <c r="PM320" s="17"/>
      <c r="PN320" s="17"/>
      <c r="PO320" s="17"/>
      <c r="PP320" s="17"/>
      <c r="PQ320" s="17"/>
      <c r="PR320" s="17"/>
      <c r="PS320" s="17"/>
      <c r="PT320" s="17"/>
      <c r="PU320" s="17"/>
      <c r="PV320" s="17"/>
      <c r="PW320" s="17"/>
      <c r="PX320" s="17"/>
      <c r="PY320" s="17"/>
      <c r="PZ320" s="17"/>
      <c r="QA320" s="17"/>
      <c r="QB320" s="17"/>
      <c r="QC320" s="17"/>
      <c r="QD320" s="17"/>
      <c r="QE320" s="17"/>
      <c r="QF320" s="17"/>
      <c r="QG320" s="17"/>
      <c r="QH320" s="17"/>
      <c r="QI320" s="17"/>
      <c r="QJ320" s="17"/>
      <c r="QK320" s="17"/>
      <c r="QL320" s="17"/>
      <c r="QM320" s="17"/>
      <c r="QN320" s="17"/>
      <c r="QO320" s="17"/>
      <c r="QP320" s="17"/>
      <c r="QQ320" s="17"/>
      <c r="QR320" s="17"/>
      <c r="QS320" s="17"/>
      <c r="QT320" s="17"/>
      <c r="QU320" s="17"/>
      <c r="QV320" s="17"/>
      <c r="QW320" s="17"/>
      <c r="QX320" s="17"/>
      <c r="QY320" s="17"/>
      <c r="QZ320" s="17"/>
      <c r="RA320" s="17"/>
      <c r="RB320" s="17"/>
      <c r="RC320" s="17"/>
      <c r="RD320" s="17"/>
      <c r="RE320" s="17"/>
      <c r="RF320" s="17"/>
      <c r="RG320" s="17"/>
      <c r="RH320" s="17"/>
      <c r="RI320" s="17"/>
      <c r="RJ320" s="17"/>
      <c r="RK320" s="17"/>
      <c r="RL320" s="17"/>
      <c r="RM320" s="17"/>
      <c r="RN320" s="17"/>
      <c r="RO320" s="17"/>
      <c r="RP320" s="17"/>
      <c r="RQ320" s="17"/>
      <c r="RR320" s="17"/>
      <c r="RS320" s="17"/>
      <c r="RT320" s="17"/>
      <c r="RU320" s="17"/>
      <c r="RV320" s="17"/>
      <c r="RW320" s="17"/>
      <c r="RX320" s="17"/>
      <c r="RY320" s="17"/>
      <c r="RZ320" s="17"/>
      <c r="SA320" s="17"/>
      <c r="SB320" s="17"/>
      <c r="SC320" s="17"/>
      <c r="SD320" s="17"/>
      <c r="SE320" s="17"/>
      <c r="SF320" s="17"/>
      <c r="SG320" s="17"/>
      <c r="SH320" s="17"/>
      <c r="SI320" s="17"/>
      <c r="SJ320" s="17"/>
      <c r="SK320" s="17"/>
      <c r="SL320" s="17"/>
      <c r="SM320" s="17"/>
      <c r="SN320" s="17"/>
      <c r="SO320" s="17"/>
      <c r="SP320" s="17"/>
      <c r="SQ320" s="17"/>
      <c r="SR320" s="17"/>
      <c r="SS320" s="17"/>
      <c r="ST320" s="17"/>
      <c r="SU320" s="17"/>
      <c r="SV320" s="17"/>
      <c r="SW320" s="17"/>
      <c r="SX320" s="17"/>
      <c r="SY320" s="17"/>
      <c r="SZ320" s="17"/>
      <c r="TA320" s="17"/>
      <c r="TB320" s="17"/>
      <c r="TC320" s="17"/>
      <c r="TD320" s="17"/>
      <c r="TE320" s="17"/>
      <c r="TF320" s="17"/>
      <c r="TG320" s="17"/>
      <c r="TH320" s="17"/>
      <c r="TI320" s="17"/>
      <c r="TJ320" s="17"/>
      <c r="TK320" s="17"/>
      <c r="TL320" s="17"/>
      <c r="TM320" s="17"/>
      <c r="TN320" s="17"/>
      <c r="TO320" s="17"/>
      <c r="TP320" s="17"/>
      <c r="TQ320" s="17"/>
      <c r="TR320" s="17"/>
      <c r="TS320" s="17"/>
      <c r="TT320" s="17"/>
      <c r="TU320" s="17"/>
      <c r="TV320" s="17"/>
      <c r="TW320" s="17"/>
      <c r="TX320" s="17"/>
      <c r="TY320" s="17"/>
      <c r="TZ320" s="17"/>
      <c r="UA320" s="17"/>
      <c r="UB320" s="17"/>
      <c r="UC320" s="17"/>
      <c r="UD320" s="17"/>
      <c r="UE320" s="17"/>
      <c r="UF320" s="17"/>
      <c r="UG320" s="17"/>
      <c r="UH320" s="17"/>
      <c r="UI320" s="17"/>
      <c r="UJ320" s="17"/>
      <c r="UK320" s="17"/>
      <c r="UL320" s="17"/>
      <c r="UM320" s="17"/>
      <c r="UN320" s="17"/>
      <c r="UO320" s="17"/>
      <c r="UP320" s="17"/>
      <c r="UQ320" s="17"/>
      <c r="UR320" s="17"/>
      <c r="US320" s="17"/>
      <c r="UT320" s="17"/>
      <c r="UU320" s="17"/>
      <c r="UV320" s="17"/>
      <c r="UW320" s="17"/>
      <c r="UX320" s="17"/>
      <c r="UY320" s="17"/>
      <c r="UZ320" s="17"/>
      <c r="VA320" s="17"/>
      <c r="VB320" s="17"/>
      <c r="VC320" s="17"/>
      <c r="VD320" s="17"/>
      <c r="VE320" s="17"/>
      <c r="VF320" s="17"/>
      <c r="VG320" s="17"/>
      <c r="VH320" s="17"/>
      <c r="VI320" s="17"/>
      <c r="VJ320" s="17"/>
      <c r="VK320" s="17"/>
      <c r="VL320" s="17"/>
      <c r="VM320" s="17"/>
      <c r="VN320" s="17"/>
      <c r="VO320" s="17"/>
      <c r="VP320" s="17"/>
      <c r="VQ320" s="17"/>
      <c r="VR320" s="17"/>
      <c r="VS320" s="17"/>
      <c r="VT320" s="17"/>
      <c r="VU320" s="17"/>
      <c r="VV320" s="17"/>
      <c r="VW320" s="17"/>
      <c r="VX320" s="17"/>
      <c r="VY320" s="17"/>
      <c r="VZ320" s="17"/>
      <c r="WA320" s="17"/>
      <c r="WB320" s="17"/>
      <c r="WC320" s="17"/>
      <c r="WD320" s="17"/>
      <c r="WE320" s="17"/>
      <c r="WF320" s="17"/>
      <c r="WG320" s="17"/>
      <c r="WH320" s="17"/>
      <c r="WI320" s="17"/>
      <c r="WJ320" s="17"/>
      <c r="WK320" s="17"/>
      <c r="WL320" s="17"/>
      <c r="WM320" s="17"/>
      <c r="WN320" s="17"/>
      <c r="WO320" s="17"/>
      <c r="WP320" s="17"/>
      <c r="WQ320" s="17"/>
      <c r="WR320" s="17"/>
      <c r="WS320" s="17"/>
      <c r="WT320" s="17"/>
      <c r="WU320" s="17"/>
      <c r="WV320" s="17"/>
      <c r="WW320" s="17"/>
      <c r="WX320" s="17"/>
      <c r="WY320" s="17"/>
      <c r="WZ320" s="17"/>
      <c r="XA320" s="17"/>
      <c r="XB320" s="17"/>
      <c r="XC320" s="17"/>
      <c r="XD320" s="17"/>
      <c r="XE320" s="17"/>
      <c r="XF320" s="17"/>
      <c r="XG320" s="17"/>
      <c r="XH320" s="17"/>
      <c r="XI320" s="17"/>
      <c r="XJ320" s="17"/>
      <c r="XK320" s="17"/>
      <c r="XL320" s="17"/>
      <c r="XM320" s="17"/>
      <c r="XN320" s="17"/>
      <c r="XO320" s="17"/>
      <c r="XP320" s="17"/>
      <c r="XQ320" s="17"/>
      <c r="XR320" s="17"/>
      <c r="XS320" s="17"/>
      <c r="XT320" s="17"/>
      <c r="XU320" s="17"/>
      <c r="XV320" s="17"/>
      <c r="XW320" s="17"/>
      <c r="XX320" s="17"/>
      <c r="XY320" s="17"/>
      <c r="XZ320" s="17"/>
      <c r="YA320" s="17"/>
      <c r="YB320" s="17"/>
      <c r="YC320" s="17"/>
      <c r="YD320" s="17"/>
      <c r="YE320" s="17"/>
      <c r="YF320" s="17"/>
      <c r="YG320" s="17"/>
      <c r="YH320" s="17"/>
      <c r="YI320" s="17"/>
      <c r="YJ320" s="17"/>
      <c r="YK320" s="17"/>
      <c r="YL320" s="17"/>
      <c r="YM320" s="17"/>
      <c r="YN320" s="17"/>
      <c r="YO320" s="17"/>
      <c r="YP320" s="17"/>
      <c r="YQ320" s="17"/>
      <c r="YR320" s="17"/>
      <c r="YS320" s="17"/>
      <c r="YT320" s="17"/>
      <c r="YU320" s="17"/>
      <c r="YV320" s="17"/>
      <c r="YW320" s="17"/>
      <c r="YX320" s="17"/>
      <c r="YY320" s="17"/>
      <c r="YZ320" s="17"/>
      <c r="ZA320" s="17"/>
      <c r="ZB320" s="17"/>
      <c r="ZC320" s="17"/>
      <c r="ZD320" s="17"/>
      <c r="ZE320" s="17"/>
      <c r="ZF320" s="17"/>
      <c r="ZG320" s="17"/>
      <c r="ZH320" s="17"/>
      <c r="ZI320" s="17"/>
      <c r="ZJ320" s="17"/>
      <c r="ZK320" s="17"/>
      <c r="ZL320" s="17"/>
      <c r="ZM320" s="17"/>
      <c r="ZN320" s="17"/>
      <c r="ZO320" s="17"/>
      <c r="ZP320" s="17"/>
      <c r="ZQ320" s="17"/>
      <c r="ZR320" s="17"/>
      <c r="ZS320" s="17"/>
      <c r="ZT320" s="17"/>
      <c r="ZU320" s="17"/>
      <c r="ZV320" s="17"/>
      <c r="ZW320" s="17"/>
      <c r="ZX320" s="17"/>
      <c r="ZY320" s="17"/>
      <c r="ZZ320" s="17"/>
      <c r="AAA320" s="17"/>
      <c r="AAB320" s="17"/>
      <c r="AAC320" s="17"/>
      <c r="AAD320" s="17"/>
      <c r="AAE320" s="17"/>
      <c r="AAF320" s="17"/>
      <c r="AAG320" s="17"/>
      <c r="AAH320" s="17"/>
      <c r="AAI320" s="17"/>
      <c r="AAJ320" s="17"/>
      <c r="AAK320" s="17"/>
      <c r="AAL320" s="17"/>
      <c r="AAM320" s="17"/>
      <c r="AAN320" s="17"/>
      <c r="AAO320" s="17"/>
      <c r="AAP320" s="17"/>
      <c r="AAQ320" s="17"/>
      <c r="AAR320" s="17"/>
      <c r="AAS320" s="17"/>
      <c r="AAT320" s="17"/>
      <c r="AAU320" s="17"/>
      <c r="AAV320" s="17"/>
      <c r="AAW320" s="17"/>
      <c r="AAX320" s="17"/>
      <c r="AAY320" s="17"/>
      <c r="AAZ320" s="17"/>
      <c r="ABA320" s="17"/>
      <c r="ABB320" s="17"/>
    </row>
    <row r="321" spans="1:731" s="2" customFormat="1" ht="31.5" customHeight="1" x14ac:dyDescent="0.2">
      <c r="A321" s="211" t="s">
        <v>185</v>
      </c>
      <c r="B321" s="211"/>
      <c r="C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21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  <c r="IV321" s="17"/>
      <c r="IW321" s="17"/>
      <c r="IX321" s="17"/>
      <c r="IY321" s="17"/>
      <c r="IZ321" s="17"/>
      <c r="JA321" s="17"/>
      <c r="JB321" s="17"/>
      <c r="JC321" s="17"/>
      <c r="JD321" s="17"/>
      <c r="JE321" s="17"/>
      <c r="JF321" s="17"/>
      <c r="JG321" s="17"/>
      <c r="JH321" s="17"/>
      <c r="JI321" s="17"/>
      <c r="JJ321" s="17"/>
      <c r="JK321" s="17"/>
      <c r="JL321" s="17"/>
      <c r="JM321" s="17"/>
      <c r="JN321" s="17"/>
      <c r="JO321" s="17"/>
      <c r="JP321" s="17"/>
      <c r="JQ321" s="17"/>
      <c r="JR321" s="17"/>
      <c r="JS321" s="17"/>
      <c r="JT321" s="17"/>
      <c r="JU321" s="17"/>
      <c r="JV321" s="17"/>
      <c r="JW321" s="17"/>
      <c r="JX321" s="17"/>
      <c r="JY321" s="17"/>
      <c r="JZ321" s="17"/>
      <c r="KA321" s="17"/>
      <c r="KB321" s="17"/>
      <c r="KC321" s="17"/>
      <c r="KD321" s="17"/>
      <c r="KE321" s="17"/>
      <c r="KF321" s="17"/>
      <c r="KG321" s="17"/>
      <c r="KH321" s="17"/>
      <c r="KI321" s="17"/>
      <c r="KJ321" s="17"/>
      <c r="KK321" s="17"/>
      <c r="KL321" s="17"/>
      <c r="KM321" s="17"/>
      <c r="KN321" s="17"/>
      <c r="KO321" s="17"/>
      <c r="KP321" s="17"/>
      <c r="KQ321" s="17"/>
      <c r="KR321" s="17"/>
      <c r="KS321" s="17"/>
      <c r="KT321" s="17"/>
      <c r="KU321" s="17"/>
      <c r="KV321" s="17"/>
      <c r="KW321" s="17"/>
      <c r="KX321" s="17"/>
      <c r="KY321" s="17"/>
      <c r="KZ321" s="17"/>
      <c r="LA321" s="17"/>
      <c r="LB321" s="17"/>
      <c r="LC321" s="17"/>
      <c r="LD321" s="17"/>
      <c r="LE321" s="17"/>
      <c r="LF321" s="17"/>
      <c r="LG321" s="17"/>
      <c r="LH321" s="17"/>
      <c r="LI321" s="17"/>
      <c r="LJ321" s="17"/>
      <c r="LK321" s="17"/>
      <c r="LL321" s="17"/>
      <c r="LM321" s="17"/>
      <c r="LN321" s="17"/>
      <c r="LO321" s="17"/>
      <c r="LP321" s="17"/>
      <c r="LQ321" s="17"/>
      <c r="LR321" s="17"/>
      <c r="LS321" s="17"/>
      <c r="LT321" s="17"/>
      <c r="LU321" s="17"/>
      <c r="LV321" s="17"/>
      <c r="LW321" s="17"/>
      <c r="LX321" s="17"/>
      <c r="LY321" s="17"/>
      <c r="LZ321" s="17"/>
      <c r="MA321" s="17"/>
      <c r="MB321" s="17"/>
      <c r="MC321" s="17"/>
      <c r="MD321" s="17"/>
      <c r="ME321" s="17"/>
      <c r="MF321" s="17"/>
      <c r="MG321" s="17"/>
      <c r="MH321" s="17"/>
      <c r="MI321" s="17"/>
      <c r="MJ321" s="17"/>
      <c r="MK321" s="17"/>
      <c r="ML321" s="17"/>
      <c r="MM321" s="17"/>
      <c r="MN321" s="17"/>
      <c r="MO321" s="17"/>
      <c r="MP321" s="17"/>
      <c r="MQ321" s="17"/>
      <c r="MR321" s="17"/>
      <c r="MS321" s="17"/>
      <c r="MT321" s="17"/>
      <c r="MU321" s="17"/>
      <c r="MV321" s="17"/>
      <c r="MW321" s="17"/>
      <c r="MX321" s="17"/>
      <c r="MY321" s="17"/>
      <c r="MZ321" s="17"/>
      <c r="NA321" s="17"/>
      <c r="NB321" s="17"/>
      <c r="NC321" s="17"/>
      <c r="ND321" s="17"/>
      <c r="NE321" s="17"/>
      <c r="NF321" s="17"/>
      <c r="NG321" s="17"/>
      <c r="NH321" s="17"/>
      <c r="NI321" s="17"/>
      <c r="NJ321" s="17"/>
      <c r="NK321" s="17"/>
      <c r="NL321" s="17"/>
      <c r="NM321" s="17"/>
      <c r="NN321" s="17"/>
      <c r="NO321" s="17"/>
      <c r="NP321" s="17"/>
      <c r="NQ321" s="17"/>
      <c r="NR321" s="17"/>
      <c r="NS321" s="17"/>
      <c r="NT321" s="17"/>
      <c r="NU321" s="17"/>
      <c r="NV321" s="17"/>
      <c r="NW321" s="17"/>
      <c r="NX321" s="17"/>
      <c r="NY321" s="17"/>
      <c r="NZ321" s="17"/>
      <c r="OA321" s="17"/>
      <c r="OB321" s="17"/>
      <c r="OC321" s="17"/>
      <c r="OD321" s="17"/>
      <c r="OE321" s="17"/>
      <c r="OF321" s="17"/>
      <c r="OG321" s="17"/>
      <c r="OH321" s="17"/>
      <c r="OI321" s="17"/>
      <c r="OJ321" s="17"/>
      <c r="OK321" s="17"/>
      <c r="OL321" s="17"/>
      <c r="OM321" s="17"/>
      <c r="ON321" s="17"/>
      <c r="OO321" s="17"/>
      <c r="OP321" s="17"/>
      <c r="OQ321" s="17"/>
      <c r="OR321" s="17"/>
      <c r="OS321" s="17"/>
      <c r="OT321" s="17"/>
      <c r="OU321" s="17"/>
      <c r="OV321" s="17"/>
      <c r="OW321" s="17"/>
      <c r="OX321" s="17"/>
      <c r="OY321" s="17"/>
      <c r="OZ321" s="17"/>
      <c r="PA321" s="17"/>
      <c r="PB321" s="17"/>
      <c r="PC321" s="17"/>
      <c r="PD321" s="17"/>
      <c r="PE321" s="17"/>
      <c r="PF321" s="17"/>
      <c r="PG321" s="17"/>
      <c r="PH321" s="17"/>
      <c r="PI321" s="17"/>
      <c r="PJ321" s="17"/>
      <c r="PK321" s="17"/>
      <c r="PL321" s="17"/>
      <c r="PM321" s="17"/>
      <c r="PN321" s="17"/>
      <c r="PO321" s="17"/>
      <c r="PP321" s="17"/>
      <c r="PQ321" s="17"/>
      <c r="PR321" s="17"/>
      <c r="PS321" s="17"/>
      <c r="PT321" s="17"/>
      <c r="PU321" s="17"/>
      <c r="PV321" s="17"/>
      <c r="PW321" s="17"/>
      <c r="PX321" s="17"/>
      <c r="PY321" s="17"/>
      <c r="PZ321" s="17"/>
      <c r="QA321" s="17"/>
      <c r="QB321" s="17"/>
      <c r="QC321" s="17"/>
      <c r="QD321" s="17"/>
      <c r="QE321" s="17"/>
      <c r="QF321" s="17"/>
      <c r="QG321" s="17"/>
      <c r="QH321" s="17"/>
      <c r="QI321" s="17"/>
      <c r="QJ321" s="17"/>
      <c r="QK321" s="17"/>
      <c r="QL321" s="17"/>
      <c r="QM321" s="17"/>
      <c r="QN321" s="17"/>
      <c r="QO321" s="17"/>
      <c r="QP321" s="17"/>
      <c r="QQ321" s="17"/>
      <c r="QR321" s="17"/>
      <c r="QS321" s="17"/>
      <c r="QT321" s="17"/>
      <c r="QU321" s="17"/>
      <c r="QV321" s="17"/>
      <c r="QW321" s="17"/>
      <c r="QX321" s="17"/>
      <c r="QY321" s="17"/>
      <c r="QZ321" s="17"/>
      <c r="RA321" s="17"/>
      <c r="RB321" s="17"/>
      <c r="RC321" s="17"/>
      <c r="RD321" s="17"/>
      <c r="RE321" s="17"/>
      <c r="RF321" s="17"/>
      <c r="RG321" s="17"/>
      <c r="RH321" s="17"/>
      <c r="RI321" s="17"/>
      <c r="RJ321" s="17"/>
      <c r="RK321" s="17"/>
      <c r="RL321" s="17"/>
      <c r="RM321" s="17"/>
      <c r="RN321" s="17"/>
      <c r="RO321" s="17"/>
      <c r="RP321" s="17"/>
      <c r="RQ321" s="17"/>
      <c r="RR321" s="17"/>
      <c r="RS321" s="17"/>
      <c r="RT321" s="17"/>
      <c r="RU321" s="17"/>
      <c r="RV321" s="17"/>
      <c r="RW321" s="17"/>
      <c r="RX321" s="17"/>
      <c r="RY321" s="17"/>
      <c r="RZ321" s="17"/>
      <c r="SA321" s="17"/>
      <c r="SB321" s="17"/>
      <c r="SC321" s="17"/>
      <c r="SD321" s="17"/>
      <c r="SE321" s="17"/>
      <c r="SF321" s="17"/>
      <c r="SG321" s="17"/>
      <c r="SH321" s="17"/>
      <c r="SI321" s="17"/>
      <c r="SJ321" s="17"/>
      <c r="SK321" s="17"/>
      <c r="SL321" s="17"/>
      <c r="SM321" s="17"/>
      <c r="SN321" s="17"/>
      <c r="SO321" s="17"/>
      <c r="SP321" s="17"/>
      <c r="SQ321" s="17"/>
      <c r="SR321" s="17"/>
      <c r="SS321" s="17"/>
      <c r="ST321" s="17"/>
      <c r="SU321" s="17"/>
      <c r="SV321" s="17"/>
      <c r="SW321" s="17"/>
      <c r="SX321" s="17"/>
      <c r="SY321" s="17"/>
      <c r="SZ321" s="17"/>
      <c r="TA321" s="17"/>
      <c r="TB321" s="17"/>
      <c r="TC321" s="17"/>
      <c r="TD321" s="17"/>
      <c r="TE321" s="17"/>
      <c r="TF321" s="17"/>
      <c r="TG321" s="17"/>
      <c r="TH321" s="17"/>
      <c r="TI321" s="17"/>
      <c r="TJ321" s="17"/>
      <c r="TK321" s="17"/>
      <c r="TL321" s="17"/>
      <c r="TM321" s="17"/>
      <c r="TN321" s="17"/>
      <c r="TO321" s="17"/>
      <c r="TP321" s="17"/>
      <c r="TQ321" s="17"/>
      <c r="TR321" s="17"/>
      <c r="TS321" s="17"/>
      <c r="TT321" s="17"/>
      <c r="TU321" s="17"/>
      <c r="TV321" s="17"/>
      <c r="TW321" s="17"/>
      <c r="TX321" s="17"/>
      <c r="TY321" s="17"/>
      <c r="TZ321" s="17"/>
      <c r="UA321" s="17"/>
      <c r="UB321" s="17"/>
      <c r="UC321" s="17"/>
      <c r="UD321" s="17"/>
      <c r="UE321" s="17"/>
      <c r="UF321" s="17"/>
      <c r="UG321" s="17"/>
      <c r="UH321" s="17"/>
      <c r="UI321" s="17"/>
      <c r="UJ321" s="17"/>
      <c r="UK321" s="17"/>
      <c r="UL321" s="17"/>
      <c r="UM321" s="17"/>
      <c r="UN321" s="17"/>
      <c r="UO321" s="17"/>
      <c r="UP321" s="17"/>
      <c r="UQ321" s="17"/>
      <c r="UR321" s="17"/>
      <c r="US321" s="17"/>
      <c r="UT321" s="17"/>
      <c r="UU321" s="17"/>
      <c r="UV321" s="17"/>
      <c r="UW321" s="17"/>
      <c r="UX321" s="17"/>
      <c r="UY321" s="17"/>
      <c r="UZ321" s="17"/>
      <c r="VA321" s="17"/>
      <c r="VB321" s="17"/>
      <c r="VC321" s="17"/>
      <c r="VD321" s="17"/>
      <c r="VE321" s="17"/>
      <c r="VF321" s="17"/>
      <c r="VG321" s="17"/>
      <c r="VH321" s="17"/>
      <c r="VI321" s="17"/>
      <c r="VJ321" s="17"/>
      <c r="VK321" s="17"/>
      <c r="VL321" s="17"/>
      <c r="VM321" s="17"/>
      <c r="VN321" s="17"/>
      <c r="VO321" s="17"/>
      <c r="VP321" s="17"/>
      <c r="VQ321" s="17"/>
      <c r="VR321" s="17"/>
      <c r="VS321" s="17"/>
      <c r="VT321" s="17"/>
      <c r="VU321" s="17"/>
      <c r="VV321" s="17"/>
      <c r="VW321" s="17"/>
      <c r="VX321" s="17"/>
      <c r="VY321" s="17"/>
      <c r="VZ321" s="17"/>
      <c r="WA321" s="17"/>
      <c r="WB321" s="17"/>
      <c r="WC321" s="17"/>
      <c r="WD321" s="17"/>
      <c r="WE321" s="17"/>
      <c r="WF321" s="17"/>
      <c r="WG321" s="17"/>
      <c r="WH321" s="17"/>
      <c r="WI321" s="17"/>
      <c r="WJ321" s="17"/>
      <c r="WK321" s="17"/>
      <c r="WL321" s="17"/>
      <c r="WM321" s="17"/>
      <c r="WN321" s="17"/>
      <c r="WO321" s="17"/>
      <c r="WP321" s="17"/>
      <c r="WQ321" s="17"/>
      <c r="WR321" s="17"/>
      <c r="WS321" s="17"/>
      <c r="WT321" s="17"/>
      <c r="WU321" s="17"/>
      <c r="WV321" s="17"/>
      <c r="WW321" s="17"/>
      <c r="WX321" s="17"/>
      <c r="WY321" s="17"/>
      <c r="WZ321" s="17"/>
      <c r="XA321" s="17"/>
      <c r="XB321" s="17"/>
      <c r="XC321" s="17"/>
      <c r="XD321" s="17"/>
      <c r="XE321" s="17"/>
      <c r="XF321" s="17"/>
      <c r="XG321" s="17"/>
      <c r="XH321" s="17"/>
      <c r="XI321" s="17"/>
      <c r="XJ321" s="17"/>
      <c r="XK321" s="17"/>
      <c r="XL321" s="17"/>
      <c r="XM321" s="17"/>
      <c r="XN321" s="17"/>
      <c r="XO321" s="17"/>
      <c r="XP321" s="17"/>
      <c r="XQ321" s="17"/>
      <c r="XR321" s="17"/>
      <c r="XS321" s="17"/>
      <c r="XT321" s="17"/>
      <c r="XU321" s="17"/>
      <c r="XV321" s="17"/>
      <c r="XW321" s="17"/>
      <c r="XX321" s="17"/>
      <c r="XY321" s="17"/>
      <c r="XZ321" s="17"/>
      <c r="YA321" s="17"/>
      <c r="YB321" s="17"/>
      <c r="YC321" s="17"/>
      <c r="YD321" s="17"/>
      <c r="YE321" s="17"/>
      <c r="YF321" s="17"/>
      <c r="YG321" s="17"/>
      <c r="YH321" s="17"/>
      <c r="YI321" s="17"/>
      <c r="YJ321" s="17"/>
      <c r="YK321" s="17"/>
      <c r="YL321" s="17"/>
      <c r="YM321" s="17"/>
      <c r="YN321" s="17"/>
      <c r="YO321" s="17"/>
      <c r="YP321" s="17"/>
      <c r="YQ321" s="17"/>
      <c r="YR321" s="17"/>
      <c r="YS321" s="17"/>
      <c r="YT321" s="17"/>
      <c r="YU321" s="17"/>
      <c r="YV321" s="17"/>
      <c r="YW321" s="17"/>
      <c r="YX321" s="17"/>
      <c r="YY321" s="17"/>
      <c r="YZ321" s="17"/>
      <c r="ZA321" s="17"/>
      <c r="ZB321" s="17"/>
      <c r="ZC321" s="17"/>
      <c r="ZD321" s="17"/>
      <c r="ZE321" s="17"/>
      <c r="ZF321" s="17"/>
      <c r="ZG321" s="17"/>
      <c r="ZH321" s="17"/>
      <c r="ZI321" s="17"/>
      <c r="ZJ321" s="17"/>
      <c r="ZK321" s="17"/>
      <c r="ZL321" s="17"/>
      <c r="ZM321" s="17"/>
      <c r="ZN321" s="17"/>
      <c r="ZO321" s="17"/>
      <c r="ZP321" s="17"/>
      <c r="ZQ321" s="17"/>
      <c r="ZR321" s="17"/>
      <c r="ZS321" s="17"/>
      <c r="ZT321" s="17"/>
      <c r="ZU321" s="17"/>
      <c r="ZV321" s="17"/>
      <c r="ZW321" s="17"/>
      <c r="ZX321" s="17"/>
      <c r="ZY321" s="17"/>
      <c r="ZZ321" s="17"/>
      <c r="AAA321" s="17"/>
      <c r="AAB321" s="17"/>
      <c r="AAC321" s="17"/>
      <c r="AAD321" s="17"/>
      <c r="AAE321" s="17"/>
      <c r="AAF321" s="17"/>
      <c r="AAG321" s="17"/>
      <c r="AAH321" s="17"/>
      <c r="AAI321" s="17"/>
      <c r="AAJ321" s="17"/>
      <c r="AAK321" s="17"/>
      <c r="AAL321" s="17"/>
      <c r="AAM321" s="17"/>
      <c r="AAN321" s="17"/>
      <c r="AAO321" s="17"/>
      <c r="AAP321" s="17"/>
      <c r="AAQ321" s="17"/>
      <c r="AAR321" s="17"/>
      <c r="AAS321" s="17"/>
      <c r="AAT321" s="17"/>
      <c r="AAU321" s="17"/>
      <c r="AAV321" s="17"/>
      <c r="AAW321" s="17"/>
      <c r="AAX321" s="17"/>
      <c r="AAY321" s="17"/>
      <c r="AAZ321" s="17"/>
      <c r="ABA321" s="17"/>
      <c r="ABB321" s="17"/>
      <c r="ABC321" s="16"/>
    </row>
    <row r="322" spans="1:731" s="2" customFormat="1" ht="42" customHeight="1" x14ac:dyDescent="0.2">
      <c r="A322" s="212" t="s">
        <v>67</v>
      </c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  <c r="IT322" s="17"/>
      <c r="IU322" s="17"/>
      <c r="IV322" s="17"/>
      <c r="IW322" s="17"/>
      <c r="IX322" s="17"/>
      <c r="IY322" s="17"/>
      <c r="IZ322" s="17"/>
      <c r="JA322" s="17"/>
      <c r="JB322" s="17"/>
      <c r="JC322" s="17"/>
      <c r="JD322" s="17"/>
      <c r="JE322" s="17"/>
      <c r="JF322" s="17"/>
      <c r="JG322" s="17"/>
      <c r="JH322" s="17"/>
      <c r="JI322" s="17"/>
      <c r="JJ322" s="17"/>
      <c r="JK322" s="17"/>
      <c r="JL322" s="17"/>
      <c r="JM322" s="17"/>
      <c r="JN322" s="17"/>
      <c r="JO322" s="17"/>
      <c r="JP322" s="17"/>
      <c r="JQ322" s="17"/>
      <c r="JR322" s="17"/>
      <c r="JS322" s="17"/>
      <c r="JT322" s="17"/>
      <c r="JU322" s="17"/>
      <c r="JV322" s="17"/>
      <c r="JW322" s="17"/>
      <c r="JX322" s="17"/>
      <c r="JY322" s="17"/>
      <c r="JZ322" s="17"/>
      <c r="KA322" s="17"/>
      <c r="KB322" s="17"/>
      <c r="KC322" s="17"/>
      <c r="KD322" s="17"/>
      <c r="KE322" s="17"/>
      <c r="KF322" s="17"/>
      <c r="KG322" s="17"/>
      <c r="KH322" s="17"/>
      <c r="KI322" s="17"/>
      <c r="KJ322" s="17"/>
      <c r="KK322" s="17"/>
      <c r="KL322" s="17"/>
      <c r="KM322" s="17"/>
      <c r="KN322" s="17"/>
      <c r="KO322" s="17"/>
      <c r="KP322" s="17"/>
      <c r="KQ322" s="17"/>
      <c r="KR322" s="17"/>
      <c r="KS322" s="17"/>
      <c r="KT322" s="17"/>
      <c r="KU322" s="17"/>
      <c r="KV322" s="17"/>
      <c r="KW322" s="17"/>
      <c r="KX322" s="17"/>
      <c r="KY322" s="17"/>
      <c r="KZ322" s="17"/>
      <c r="LA322" s="17"/>
      <c r="LB322" s="17"/>
      <c r="LC322" s="17"/>
      <c r="LD322" s="17"/>
      <c r="LE322" s="17"/>
      <c r="LF322" s="17"/>
      <c r="LG322" s="17"/>
      <c r="LH322" s="17"/>
      <c r="LI322" s="17"/>
      <c r="LJ322" s="17"/>
      <c r="LK322" s="17"/>
      <c r="LL322" s="17"/>
      <c r="LM322" s="17"/>
      <c r="LN322" s="17"/>
      <c r="LO322" s="17"/>
      <c r="LP322" s="17"/>
      <c r="LQ322" s="17"/>
      <c r="LR322" s="17"/>
      <c r="LS322" s="17"/>
      <c r="LT322" s="17"/>
      <c r="LU322" s="17"/>
      <c r="LV322" s="17"/>
      <c r="LW322" s="17"/>
      <c r="LX322" s="17"/>
      <c r="LY322" s="17"/>
      <c r="LZ322" s="17"/>
      <c r="MA322" s="17"/>
      <c r="MB322" s="17"/>
      <c r="MC322" s="17"/>
      <c r="MD322" s="17"/>
      <c r="ME322" s="17"/>
      <c r="MF322" s="17"/>
      <c r="MG322" s="17"/>
      <c r="MH322" s="17"/>
      <c r="MI322" s="17"/>
      <c r="MJ322" s="17"/>
      <c r="MK322" s="17"/>
      <c r="ML322" s="17"/>
      <c r="MM322" s="17"/>
      <c r="MN322" s="17"/>
      <c r="MO322" s="17"/>
      <c r="MP322" s="17"/>
      <c r="MQ322" s="17"/>
      <c r="MR322" s="17"/>
      <c r="MS322" s="17"/>
      <c r="MT322" s="17"/>
      <c r="MU322" s="17"/>
      <c r="MV322" s="17"/>
      <c r="MW322" s="17"/>
      <c r="MX322" s="17"/>
      <c r="MY322" s="17"/>
      <c r="MZ322" s="17"/>
      <c r="NA322" s="17"/>
      <c r="NB322" s="17"/>
      <c r="NC322" s="17"/>
      <c r="ND322" s="17"/>
      <c r="NE322" s="17"/>
      <c r="NF322" s="17"/>
      <c r="NG322" s="17"/>
      <c r="NH322" s="17"/>
      <c r="NI322" s="17"/>
      <c r="NJ322" s="17"/>
      <c r="NK322" s="17"/>
      <c r="NL322" s="17"/>
      <c r="NM322" s="17"/>
      <c r="NN322" s="17"/>
      <c r="NO322" s="17"/>
      <c r="NP322" s="17"/>
      <c r="NQ322" s="17"/>
      <c r="NR322" s="17"/>
      <c r="NS322" s="17"/>
      <c r="NT322" s="17"/>
      <c r="NU322" s="17"/>
      <c r="NV322" s="17"/>
      <c r="NW322" s="17"/>
      <c r="NX322" s="17"/>
      <c r="NY322" s="17"/>
      <c r="NZ322" s="17"/>
      <c r="OA322" s="17"/>
      <c r="OB322" s="17"/>
      <c r="OC322" s="17"/>
      <c r="OD322" s="17"/>
      <c r="OE322" s="17"/>
      <c r="OF322" s="17"/>
      <c r="OG322" s="17"/>
      <c r="OH322" s="17"/>
      <c r="OI322" s="17"/>
      <c r="OJ322" s="17"/>
      <c r="OK322" s="17"/>
      <c r="OL322" s="17"/>
      <c r="OM322" s="17"/>
      <c r="ON322" s="17"/>
      <c r="OO322" s="17"/>
      <c r="OP322" s="17"/>
      <c r="OQ322" s="17"/>
      <c r="OR322" s="17"/>
      <c r="OS322" s="17"/>
      <c r="OT322" s="17"/>
      <c r="OU322" s="17"/>
      <c r="OV322" s="17"/>
      <c r="OW322" s="17"/>
      <c r="OX322" s="17"/>
      <c r="OY322" s="17"/>
      <c r="OZ322" s="17"/>
      <c r="PA322" s="17"/>
      <c r="PB322" s="17"/>
      <c r="PC322" s="17"/>
      <c r="PD322" s="17"/>
      <c r="PE322" s="17"/>
      <c r="PF322" s="17"/>
      <c r="PG322" s="17"/>
      <c r="PH322" s="17"/>
      <c r="PI322" s="17"/>
      <c r="PJ322" s="17"/>
      <c r="PK322" s="17"/>
      <c r="PL322" s="17"/>
      <c r="PM322" s="17"/>
      <c r="PN322" s="17"/>
      <c r="PO322" s="17"/>
      <c r="PP322" s="17"/>
      <c r="PQ322" s="17"/>
      <c r="PR322" s="17"/>
      <c r="PS322" s="17"/>
      <c r="PT322" s="17"/>
      <c r="PU322" s="17"/>
      <c r="PV322" s="17"/>
      <c r="PW322" s="17"/>
      <c r="PX322" s="17"/>
      <c r="PY322" s="17"/>
      <c r="PZ322" s="17"/>
      <c r="QA322" s="17"/>
      <c r="QB322" s="17"/>
      <c r="QC322" s="17"/>
      <c r="QD322" s="17"/>
      <c r="QE322" s="17"/>
      <c r="QF322" s="17"/>
      <c r="QG322" s="17"/>
      <c r="QH322" s="17"/>
      <c r="QI322" s="17"/>
      <c r="QJ322" s="17"/>
      <c r="QK322" s="17"/>
      <c r="QL322" s="17"/>
      <c r="QM322" s="17"/>
      <c r="QN322" s="17"/>
      <c r="QO322" s="17"/>
      <c r="QP322" s="17"/>
      <c r="QQ322" s="17"/>
      <c r="QR322" s="17"/>
      <c r="QS322" s="17"/>
      <c r="QT322" s="17"/>
      <c r="QU322" s="17"/>
      <c r="QV322" s="17"/>
      <c r="QW322" s="17"/>
      <c r="QX322" s="17"/>
      <c r="QY322" s="17"/>
      <c r="QZ322" s="17"/>
      <c r="RA322" s="17"/>
      <c r="RB322" s="17"/>
      <c r="RC322" s="17"/>
      <c r="RD322" s="17"/>
      <c r="RE322" s="17"/>
      <c r="RF322" s="17"/>
      <c r="RG322" s="17"/>
      <c r="RH322" s="17"/>
      <c r="RI322" s="17"/>
      <c r="RJ322" s="17"/>
      <c r="RK322" s="17"/>
      <c r="RL322" s="17"/>
      <c r="RM322" s="17"/>
      <c r="RN322" s="17"/>
      <c r="RO322" s="17"/>
      <c r="RP322" s="17"/>
      <c r="RQ322" s="17"/>
      <c r="RR322" s="17"/>
      <c r="RS322" s="17"/>
      <c r="RT322" s="17"/>
      <c r="RU322" s="17"/>
      <c r="RV322" s="17"/>
      <c r="RW322" s="17"/>
      <c r="RX322" s="17"/>
      <c r="RY322" s="17"/>
      <c r="RZ322" s="17"/>
      <c r="SA322" s="17"/>
      <c r="SB322" s="17"/>
      <c r="SC322" s="17"/>
      <c r="SD322" s="17"/>
      <c r="SE322" s="17"/>
      <c r="SF322" s="17"/>
      <c r="SG322" s="17"/>
      <c r="SH322" s="17"/>
      <c r="SI322" s="17"/>
      <c r="SJ322" s="17"/>
      <c r="SK322" s="17"/>
      <c r="SL322" s="17"/>
      <c r="SM322" s="17"/>
      <c r="SN322" s="17"/>
      <c r="SO322" s="17"/>
      <c r="SP322" s="17"/>
      <c r="SQ322" s="17"/>
      <c r="SR322" s="17"/>
      <c r="SS322" s="17"/>
      <c r="ST322" s="17"/>
      <c r="SU322" s="17"/>
      <c r="SV322" s="17"/>
      <c r="SW322" s="17"/>
      <c r="SX322" s="17"/>
      <c r="SY322" s="17"/>
      <c r="SZ322" s="17"/>
      <c r="TA322" s="17"/>
      <c r="TB322" s="17"/>
      <c r="TC322" s="17"/>
      <c r="TD322" s="17"/>
      <c r="TE322" s="17"/>
      <c r="TF322" s="17"/>
      <c r="TG322" s="17"/>
      <c r="TH322" s="17"/>
      <c r="TI322" s="17"/>
      <c r="TJ322" s="17"/>
      <c r="TK322" s="17"/>
      <c r="TL322" s="17"/>
      <c r="TM322" s="17"/>
      <c r="TN322" s="17"/>
      <c r="TO322" s="17"/>
      <c r="TP322" s="17"/>
      <c r="TQ322" s="17"/>
      <c r="TR322" s="17"/>
      <c r="TS322" s="17"/>
      <c r="TT322" s="17"/>
      <c r="TU322" s="17"/>
      <c r="TV322" s="17"/>
      <c r="TW322" s="17"/>
      <c r="TX322" s="17"/>
      <c r="TY322" s="17"/>
      <c r="TZ322" s="17"/>
      <c r="UA322" s="17"/>
      <c r="UB322" s="17"/>
      <c r="UC322" s="17"/>
      <c r="UD322" s="17"/>
      <c r="UE322" s="17"/>
      <c r="UF322" s="17"/>
      <c r="UG322" s="17"/>
      <c r="UH322" s="17"/>
      <c r="UI322" s="17"/>
      <c r="UJ322" s="17"/>
      <c r="UK322" s="17"/>
      <c r="UL322" s="17"/>
      <c r="UM322" s="17"/>
      <c r="UN322" s="17"/>
      <c r="UO322" s="17"/>
      <c r="UP322" s="17"/>
      <c r="UQ322" s="17"/>
      <c r="UR322" s="17"/>
      <c r="US322" s="17"/>
      <c r="UT322" s="17"/>
      <c r="UU322" s="17"/>
      <c r="UV322" s="17"/>
      <c r="UW322" s="17"/>
      <c r="UX322" s="17"/>
      <c r="UY322" s="17"/>
      <c r="UZ322" s="17"/>
      <c r="VA322" s="17"/>
      <c r="VB322" s="17"/>
      <c r="VC322" s="17"/>
      <c r="VD322" s="17"/>
      <c r="VE322" s="17"/>
      <c r="VF322" s="17"/>
      <c r="VG322" s="17"/>
      <c r="VH322" s="17"/>
      <c r="VI322" s="17"/>
      <c r="VJ322" s="17"/>
      <c r="VK322" s="17"/>
      <c r="VL322" s="17"/>
      <c r="VM322" s="17"/>
      <c r="VN322" s="17"/>
      <c r="VO322" s="17"/>
      <c r="VP322" s="17"/>
      <c r="VQ322" s="17"/>
      <c r="VR322" s="17"/>
      <c r="VS322" s="17"/>
      <c r="VT322" s="17"/>
      <c r="VU322" s="17"/>
      <c r="VV322" s="17"/>
      <c r="VW322" s="17"/>
      <c r="VX322" s="17"/>
      <c r="VY322" s="17"/>
      <c r="VZ322" s="17"/>
      <c r="WA322" s="17"/>
      <c r="WB322" s="17"/>
      <c r="WC322" s="17"/>
      <c r="WD322" s="17"/>
      <c r="WE322" s="17"/>
      <c r="WF322" s="17"/>
      <c r="WG322" s="17"/>
      <c r="WH322" s="17"/>
      <c r="WI322" s="17"/>
      <c r="WJ322" s="17"/>
      <c r="WK322" s="17"/>
      <c r="WL322" s="17"/>
      <c r="WM322" s="17"/>
      <c r="WN322" s="17"/>
      <c r="WO322" s="17"/>
      <c r="WP322" s="17"/>
      <c r="WQ322" s="17"/>
      <c r="WR322" s="17"/>
      <c r="WS322" s="17"/>
      <c r="WT322" s="17"/>
      <c r="WU322" s="17"/>
      <c r="WV322" s="17"/>
      <c r="WW322" s="17"/>
      <c r="WX322" s="17"/>
      <c r="WY322" s="17"/>
      <c r="WZ322" s="17"/>
      <c r="XA322" s="17"/>
      <c r="XB322" s="17"/>
      <c r="XC322" s="17"/>
      <c r="XD322" s="17"/>
      <c r="XE322" s="17"/>
      <c r="XF322" s="17"/>
      <c r="XG322" s="17"/>
      <c r="XH322" s="17"/>
      <c r="XI322" s="17"/>
      <c r="XJ322" s="17"/>
      <c r="XK322" s="17"/>
      <c r="XL322" s="17"/>
      <c r="XM322" s="17"/>
      <c r="XN322" s="17"/>
      <c r="XO322" s="17"/>
      <c r="XP322" s="17"/>
      <c r="XQ322" s="17"/>
      <c r="XR322" s="17"/>
      <c r="XS322" s="17"/>
      <c r="XT322" s="17"/>
      <c r="XU322" s="17"/>
      <c r="XV322" s="17"/>
      <c r="XW322" s="17"/>
      <c r="XX322" s="17"/>
      <c r="XY322" s="17"/>
      <c r="XZ322" s="17"/>
      <c r="YA322" s="17"/>
      <c r="YB322" s="17"/>
      <c r="YC322" s="17"/>
      <c r="YD322" s="17"/>
      <c r="YE322" s="17"/>
      <c r="YF322" s="17"/>
      <c r="YG322" s="17"/>
      <c r="YH322" s="17"/>
      <c r="YI322" s="17"/>
      <c r="YJ322" s="17"/>
      <c r="YK322" s="17"/>
      <c r="YL322" s="17"/>
      <c r="YM322" s="17"/>
      <c r="YN322" s="17"/>
      <c r="YO322" s="17"/>
      <c r="YP322" s="17"/>
      <c r="YQ322" s="17"/>
      <c r="YR322" s="17"/>
      <c r="YS322" s="17"/>
      <c r="YT322" s="17"/>
      <c r="YU322" s="17"/>
      <c r="YV322" s="17"/>
      <c r="YW322" s="17"/>
      <c r="YX322" s="17"/>
      <c r="YY322" s="17"/>
      <c r="YZ322" s="17"/>
      <c r="ZA322" s="17"/>
      <c r="ZB322" s="17"/>
      <c r="ZC322" s="17"/>
      <c r="ZD322" s="17"/>
      <c r="ZE322" s="17"/>
      <c r="ZF322" s="17"/>
      <c r="ZG322" s="17"/>
      <c r="ZH322" s="17"/>
      <c r="ZI322" s="17"/>
      <c r="ZJ322" s="17"/>
      <c r="ZK322" s="17"/>
      <c r="ZL322" s="17"/>
      <c r="ZM322" s="17"/>
      <c r="ZN322" s="17"/>
      <c r="ZO322" s="17"/>
      <c r="ZP322" s="17"/>
      <c r="ZQ322" s="17"/>
      <c r="ZR322" s="17"/>
      <c r="ZS322" s="17"/>
      <c r="ZT322" s="17"/>
      <c r="ZU322" s="17"/>
      <c r="ZV322" s="17"/>
      <c r="ZW322" s="17"/>
      <c r="ZX322" s="17"/>
      <c r="ZY322" s="17"/>
      <c r="ZZ322" s="17"/>
      <c r="AAA322" s="17"/>
      <c r="AAB322" s="17"/>
      <c r="AAC322" s="17"/>
      <c r="AAD322" s="17"/>
      <c r="AAE322" s="17"/>
      <c r="AAF322" s="17"/>
      <c r="AAG322" s="17"/>
      <c r="AAH322" s="17"/>
      <c r="AAI322" s="17"/>
      <c r="AAJ322" s="17"/>
      <c r="AAK322" s="17"/>
      <c r="AAL322" s="17"/>
      <c r="AAM322" s="17"/>
      <c r="AAN322" s="17"/>
      <c r="AAO322" s="17"/>
      <c r="AAP322" s="17"/>
      <c r="AAQ322" s="17"/>
      <c r="AAR322" s="17"/>
      <c r="AAS322" s="17"/>
      <c r="AAT322" s="17"/>
      <c r="AAU322" s="17"/>
      <c r="AAV322" s="17"/>
      <c r="AAW322" s="17"/>
      <c r="AAX322" s="17"/>
      <c r="AAY322" s="17"/>
      <c r="AAZ322" s="17"/>
      <c r="ABA322" s="17"/>
      <c r="ABB322" s="17"/>
      <c r="ABC322" s="16"/>
    </row>
    <row r="323" spans="1:731" s="2" customFormat="1" ht="41.25" customHeight="1" x14ac:dyDescent="0.2">
      <c r="A323" s="212" t="s">
        <v>186</v>
      </c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  <c r="IY323" s="17"/>
      <c r="IZ323" s="17"/>
      <c r="JA323" s="17"/>
      <c r="JB323" s="17"/>
      <c r="JC323" s="17"/>
      <c r="JD323" s="17"/>
      <c r="JE323" s="17"/>
      <c r="JF323" s="17"/>
      <c r="JG323" s="17"/>
      <c r="JH323" s="17"/>
      <c r="JI323" s="17"/>
      <c r="JJ323" s="17"/>
      <c r="JK323" s="17"/>
      <c r="JL323" s="17"/>
      <c r="JM323" s="17"/>
      <c r="JN323" s="17"/>
      <c r="JO323" s="17"/>
      <c r="JP323" s="17"/>
      <c r="JQ323" s="17"/>
      <c r="JR323" s="17"/>
      <c r="JS323" s="17"/>
      <c r="JT323" s="17"/>
      <c r="JU323" s="17"/>
      <c r="JV323" s="17"/>
      <c r="JW323" s="17"/>
      <c r="JX323" s="17"/>
      <c r="JY323" s="17"/>
      <c r="JZ323" s="17"/>
      <c r="KA323" s="17"/>
      <c r="KB323" s="17"/>
      <c r="KC323" s="17"/>
      <c r="KD323" s="17"/>
      <c r="KE323" s="17"/>
      <c r="KF323" s="17"/>
      <c r="KG323" s="17"/>
      <c r="KH323" s="17"/>
      <c r="KI323" s="17"/>
      <c r="KJ323" s="17"/>
      <c r="KK323" s="17"/>
      <c r="KL323" s="17"/>
      <c r="KM323" s="17"/>
      <c r="KN323" s="17"/>
      <c r="KO323" s="17"/>
      <c r="KP323" s="17"/>
      <c r="KQ323" s="17"/>
      <c r="KR323" s="17"/>
      <c r="KS323" s="17"/>
      <c r="KT323" s="17"/>
      <c r="KU323" s="17"/>
      <c r="KV323" s="17"/>
      <c r="KW323" s="17"/>
      <c r="KX323" s="17"/>
      <c r="KY323" s="17"/>
      <c r="KZ323" s="17"/>
      <c r="LA323" s="17"/>
      <c r="LB323" s="17"/>
      <c r="LC323" s="17"/>
      <c r="LD323" s="17"/>
      <c r="LE323" s="17"/>
      <c r="LF323" s="17"/>
      <c r="LG323" s="17"/>
      <c r="LH323" s="17"/>
      <c r="LI323" s="17"/>
      <c r="LJ323" s="17"/>
      <c r="LK323" s="17"/>
      <c r="LL323" s="17"/>
      <c r="LM323" s="17"/>
      <c r="LN323" s="17"/>
      <c r="LO323" s="17"/>
      <c r="LP323" s="17"/>
      <c r="LQ323" s="17"/>
      <c r="LR323" s="17"/>
      <c r="LS323" s="17"/>
      <c r="LT323" s="17"/>
      <c r="LU323" s="17"/>
      <c r="LV323" s="17"/>
      <c r="LW323" s="17"/>
      <c r="LX323" s="17"/>
      <c r="LY323" s="17"/>
      <c r="LZ323" s="17"/>
      <c r="MA323" s="17"/>
      <c r="MB323" s="17"/>
      <c r="MC323" s="17"/>
      <c r="MD323" s="17"/>
      <c r="ME323" s="17"/>
      <c r="MF323" s="17"/>
      <c r="MG323" s="17"/>
      <c r="MH323" s="17"/>
      <c r="MI323" s="17"/>
      <c r="MJ323" s="17"/>
      <c r="MK323" s="17"/>
      <c r="ML323" s="17"/>
      <c r="MM323" s="17"/>
      <c r="MN323" s="17"/>
      <c r="MO323" s="17"/>
      <c r="MP323" s="17"/>
      <c r="MQ323" s="17"/>
      <c r="MR323" s="17"/>
      <c r="MS323" s="17"/>
      <c r="MT323" s="17"/>
      <c r="MU323" s="17"/>
      <c r="MV323" s="17"/>
      <c r="MW323" s="17"/>
      <c r="MX323" s="17"/>
      <c r="MY323" s="17"/>
      <c r="MZ323" s="17"/>
      <c r="NA323" s="17"/>
      <c r="NB323" s="17"/>
      <c r="NC323" s="17"/>
      <c r="ND323" s="17"/>
      <c r="NE323" s="17"/>
      <c r="NF323" s="17"/>
      <c r="NG323" s="17"/>
      <c r="NH323" s="17"/>
      <c r="NI323" s="17"/>
      <c r="NJ323" s="17"/>
      <c r="NK323" s="17"/>
      <c r="NL323" s="17"/>
      <c r="NM323" s="17"/>
      <c r="NN323" s="17"/>
      <c r="NO323" s="17"/>
      <c r="NP323" s="17"/>
      <c r="NQ323" s="17"/>
      <c r="NR323" s="17"/>
      <c r="NS323" s="17"/>
      <c r="NT323" s="17"/>
      <c r="NU323" s="17"/>
      <c r="NV323" s="17"/>
      <c r="NW323" s="17"/>
      <c r="NX323" s="17"/>
      <c r="NY323" s="17"/>
      <c r="NZ323" s="17"/>
      <c r="OA323" s="17"/>
      <c r="OB323" s="17"/>
      <c r="OC323" s="17"/>
      <c r="OD323" s="17"/>
      <c r="OE323" s="17"/>
      <c r="OF323" s="17"/>
      <c r="OG323" s="17"/>
      <c r="OH323" s="17"/>
      <c r="OI323" s="17"/>
      <c r="OJ323" s="17"/>
      <c r="OK323" s="17"/>
      <c r="OL323" s="17"/>
      <c r="OM323" s="17"/>
      <c r="ON323" s="17"/>
      <c r="OO323" s="17"/>
      <c r="OP323" s="17"/>
      <c r="OQ323" s="17"/>
      <c r="OR323" s="17"/>
      <c r="OS323" s="17"/>
      <c r="OT323" s="17"/>
      <c r="OU323" s="17"/>
      <c r="OV323" s="17"/>
      <c r="OW323" s="17"/>
      <c r="OX323" s="17"/>
      <c r="OY323" s="17"/>
      <c r="OZ323" s="17"/>
      <c r="PA323" s="17"/>
      <c r="PB323" s="17"/>
      <c r="PC323" s="17"/>
      <c r="PD323" s="17"/>
      <c r="PE323" s="17"/>
      <c r="PF323" s="17"/>
      <c r="PG323" s="17"/>
      <c r="PH323" s="17"/>
      <c r="PI323" s="17"/>
      <c r="PJ323" s="17"/>
      <c r="PK323" s="17"/>
      <c r="PL323" s="17"/>
      <c r="PM323" s="17"/>
      <c r="PN323" s="17"/>
      <c r="PO323" s="17"/>
      <c r="PP323" s="17"/>
      <c r="PQ323" s="17"/>
      <c r="PR323" s="17"/>
      <c r="PS323" s="17"/>
      <c r="PT323" s="17"/>
      <c r="PU323" s="17"/>
      <c r="PV323" s="17"/>
      <c r="PW323" s="17"/>
      <c r="PX323" s="17"/>
      <c r="PY323" s="17"/>
      <c r="PZ323" s="17"/>
      <c r="QA323" s="17"/>
      <c r="QB323" s="17"/>
      <c r="QC323" s="17"/>
      <c r="QD323" s="17"/>
      <c r="QE323" s="17"/>
      <c r="QF323" s="17"/>
      <c r="QG323" s="17"/>
      <c r="QH323" s="17"/>
      <c r="QI323" s="17"/>
      <c r="QJ323" s="17"/>
      <c r="QK323" s="17"/>
      <c r="QL323" s="17"/>
      <c r="QM323" s="17"/>
      <c r="QN323" s="17"/>
      <c r="QO323" s="17"/>
      <c r="QP323" s="17"/>
      <c r="QQ323" s="17"/>
      <c r="QR323" s="17"/>
      <c r="QS323" s="17"/>
      <c r="QT323" s="17"/>
      <c r="QU323" s="17"/>
      <c r="QV323" s="17"/>
      <c r="QW323" s="17"/>
      <c r="QX323" s="17"/>
      <c r="QY323" s="17"/>
      <c r="QZ323" s="17"/>
      <c r="RA323" s="17"/>
      <c r="RB323" s="17"/>
      <c r="RC323" s="17"/>
      <c r="RD323" s="17"/>
      <c r="RE323" s="17"/>
      <c r="RF323" s="17"/>
      <c r="RG323" s="17"/>
      <c r="RH323" s="17"/>
      <c r="RI323" s="17"/>
      <c r="RJ323" s="17"/>
      <c r="RK323" s="17"/>
      <c r="RL323" s="17"/>
      <c r="RM323" s="17"/>
      <c r="RN323" s="17"/>
      <c r="RO323" s="17"/>
      <c r="RP323" s="17"/>
      <c r="RQ323" s="17"/>
      <c r="RR323" s="17"/>
      <c r="RS323" s="17"/>
      <c r="RT323" s="17"/>
      <c r="RU323" s="17"/>
      <c r="RV323" s="17"/>
      <c r="RW323" s="17"/>
      <c r="RX323" s="17"/>
      <c r="RY323" s="17"/>
      <c r="RZ323" s="17"/>
      <c r="SA323" s="17"/>
      <c r="SB323" s="17"/>
      <c r="SC323" s="17"/>
      <c r="SD323" s="17"/>
      <c r="SE323" s="17"/>
      <c r="SF323" s="17"/>
      <c r="SG323" s="17"/>
      <c r="SH323" s="17"/>
      <c r="SI323" s="17"/>
      <c r="SJ323" s="17"/>
      <c r="SK323" s="17"/>
      <c r="SL323" s="17"/>
      <c r="SM323" s="17"/>
      <c r="SN323" s="17"/>
      <c r="SO323" s="17"/>
      <c r="SP323" s="17"/>
      <c r="SQ323" s="17"/>
      <c r="SR323" s="17"/>
      <c r="SS323" s="17"/>
      <c r="ST323" s="17"/>
      <c r="SU323" s="17"/>
      <c r="SV323" s="17"/>
      <c r="SW323" s="17"/>
      <c r="SX323" s="17"/>
      <c r="SY323" s="17"/>
      <c r="SZ323" s="17"/>
      <c r="TA323" s="17"/>
      <c r="TB323" s="17"/>
      <c r="TC323" s="17"/>
      <c r="TD323" s="17"/>
      <c r="TE323" s="17"/>
      <c r="TF323" s="17"/>
      <c r="TG323" s="17"/>
      <c r="TH323" s="17"/>
      <c r="TI323" s="17"/>
      <c r="TJ323" s="17"/>
      <c r="TK323" s="17"/>
      <c r="TL323" s="17"/>
      <c r="TM323" s="17"/>
      <c r="TN323" s="17"/>
      <c r="TO323" s="17"/>
      <c r="TP323" s="17"/>
      <c r="TQ323" s="17"/>
      <c r="TR323" s="17"/>
      <c r="TS323" s="17"/>
      <c r="TT323" s="17"/>
      <c r="TU323" s="17"/>
      <c r="TV323" s="17"/>
      <c r="TW323" s="17"/>
      <c r="TX323" s="17"/>
      <c r="TY323" s="17"/>
      <c r="TZ323" s="17"/>
      <c r="UA323" s="17"/>
      <c r="UB323" s="17"/>
      <c r="UC323" s="17"/>
      <c r="UD323" s="17"/>
      <c r="UE323" s="17"/>
      <c r="UF323" s="17"/>
      <c r="UG323" s="17"/>
      <c r="UH323" s="17"/>
      <c r="UI323" s="17"/>
      <c r="UJ323" s="17"/>
      <c r="UK323" s="17"/>
      <c r="UL323" s="17"/>
      <c r="UM323" s="17"/>
      <c r="UN323" s="17"/>
      <c r="UO323" s="17"/>
      <c r="UP323" s="17"/>
      <c r="UQ323" s="17"/>
      <c r="UR323" s="17"/>
      <c r="US323" s="17"/>
      <c r="UT323" s="17"/>
      <c r="UU323" s="17"/>
      <c r="UV323" s="17"/>
      <c r="UW323" s="17"/>
      <c r="UX323" s="17"/>
      <c r="UY323" s="17"/>
      <c r="UZ323" s="17"/>
      <c r="VA323" s="17"/>
      <c r="VB323" s="17"/>
      <c r="VC323" s="17"/>
      <c r="VD323" s="17"/>
      <c r="VE323" s="17"/>
      <c r="VF323" s="17"/>
      <c r="VG323" s="17"/>
      <c r="VH323" s="17"/>
      <c r="VI323" s="17"/>
      <c r="VJ323" s="17"/>
      <c r="VK323" s="17"/>
      <c r="VL323" s="17"/>
      <c r="VM323" s="17"/>
      <c r="VN323" s="17"/>
      <c r="VO323" s="17"/>
      <c r="VP323" s="17"/>
      <c r="VQ323" s="17"/>
      <c r="VR323" s="17"/>
      <c r="VS323" s="17"/>
      <c r="VT323" s="17"/>
      <c r="VU323" s="17"/>
      <c r="VV323" s="17"/>
      <c r="VW323" s="17"/>
      <c r="VX323" s="17"/>
      <c r="VY323" s="17"/>
      <c r="VZ323" s="17"/>
      <c r="WA323" s="17"/>
      <c r="WB323" s="17"/>
      <c r="WC323" s="17"/>
      <c r="WD323" s="17"/>
      <c r="WE323" s="17"/>
      <c r="WF323" s="17"/>
      <c r="WG323" s="17"/>
      <c r="WH323" s="17"/>
      <c r="WI323" s="17"/>
      <c r="WJ323" s="17"/>
      <c r="WK323" s="17"/>
      <c r="WL323" s="17"/>
      <c r="WM323" s="17"/>
      <c r="WN323" s="17"/>
      <c r="WO323" s="17"/>
      <c r="WP323" s="17"/>
      <c r="WQ323" s="17"/>
      <c r="WR323" s="17"/>
      <c r="WS323" s="17"/>
      <c r="WT323" s="17"/>
      <c r="WU323" s="17"/>
      <c r="WV323" s="17"/>
      <c r="WW323" s="17"/>
      <c r="WX323" s="17"/>
      <c r="WY323" s="17"/>
      <c r="WZ323" s="17"/>
      <c r="XA323" s="17"/>
      <c r="XB323" s="17"/>
      <c r="XC323" s="17"/>
      <c r="XD323" s="17"/>
      <c r="XE323" s="17"/>
      <c r="XF323" s="17"/>
      <c r="XG323" s="17"/>
      <c r="XH323" s="17"/>
      <c r="XI323" s="17"/>
      <c r="XJ323" s="17"/>
      <c r="XK323" s="17"/>
      <c r="XL323" s="17"/>
      <c r="XM323" s="17"/>
      <c r="XN323" s="17"/>
      <c r="XO323" s="17"/>
      <c r="XP323" s="17"/>
      <c r="XQ323" s="17"/>
      <c r="XR323" s="17"/>
      <c r="XS323" s="17"/>
      <c r="XT323" s="17"/>
      <c r="XU323" s="17"/>
      <c r="XV323" s="17"/>
      <c r="XW323" s="17"/>
      <c r="XX323" s="17"/>
      <c r="XY323" s="17"/>
      <c r="XZ323" s="17"/>
      <c r="YA323" s="17"/>
      <c r="YB323" s="17"/>
      <c r="YC323" s="17"/>
      <c r="YD323" s="17"/>
      <c r="YE323" s="17"/>
      <c r="YF323" s="17"/>
      <c r="YG323" s="17"/>
      <c r="YH323" s="17"/>
      <c r="YI323" s="17"/>
      <c r="YJ323" s="17"/>
      <c r="YK323" s="17"/>
      <c r="YL323" s="17"/>
      <c r="YM323" s="17"/>
      <c r="YN323" s="17"/>
      <c r="YO323" s="17"/>
      <c r="YP323" s="17"/>
      <c r="YQ323" s="17"/>
      <c r="YR323" s="17"/>
      <c r="YS323" s="17"/>
      <c r="YT323" s="17"/>
      <c r="YU323" s="17"/>
      <c r="YV323" s="17"/>
      <c r="YW323" s="17"/>
      <c r="YX323" s="17"/>
      <c r="YY323" s="17"/>
      <c r="YZ323" s="17"/>
      <c r="ZA323" s="17"/>
      <c r="ZB323" s="17"/>
      <c r="ZC323" s="17"/>
      <c r="ZD323" s="17"/>
      <c r="ZE323" s="17"/>
      <c r="ZF323" s="17"/>
      <c r="ZG323" s="17"/>
      <c r="ZH323" s="17"/>
      <c r="ZI323" s="17"/>
      <c r="ZJ323" s="17"/>
      <c r="ZK323" s="17"/>
      <c r="ZL323" s="17"/>
      <c r="ZM323" s="17"/>
      <c r="ZN323" s="17"/>
      <c r="ZO323" s="17"/>
      <c r="ZP323" s="17"/>
      <c r="ZQ323" s="17"/>
      <c r="ZR323" s="17"/>
      <c r="ZS323" s="17"/>
      <c r="ZT323" s="17"/>
      <c r="ZU323" s="17"/>
      <c r="ZV323" s="17"/>
      <c r="ZW323" s="17"/>
      <c r="ZX323" s="17"/>
      <c r="ZY323" s="17"/>
      <c r="ZZ323" s="17"/>
      <c r="AAA323" s="17"/>
      <c r="AAB323" s="17"/>
      <c r="AAC323" s="17"/>
      <c r="AAD323" s="17"/>
      <c r="AAE323" s="17"/>
      <c r="AAF323" s="17"/>
      <c r="AAG323" s="17"/>
      <c r="AAH323" s="17"/>
      <c r="AAI323" s="17"/>
      <c r="AAJ323" s="17"/>
      <c r="AAK323" s="17"/>
      <c r="AAL323" s="17"/>
      <c r="AAM323" s="17"/>
      <c r="AAN323" s="17"/>
      <c r="AAO323" s="17"/>
      <c r="AAP323" s="17"/>
      <c r="AAQ323" s="17"/>
      <c r="AAR323" s="17"/>
      <c r="AAS323" s="17"/>
      <c r="AAT323" s="17"/>
      <c r="AAU323" s="17"/>
      <c r="AAV323" s="17"/>
      <c r="AAW323" s="17"/>
      <c r="AAX323" s="17"/>
      <c r="AAY323" s="17"/>
      <c r="AAZ323" s="17"/>
      <c r="ABA323" s="17"/>
      <c r="ABB323" s="17"/>
      <c r="ABC323" s="16"/>
    </row>
    <row r="324" spans="1:731" ht="38.25" x14ac:dyDescent="0.2">
      <c r="A324" s="164" t="s">
        <v>128</v>
      </c>
      <c r="B324" s="166"/>
      <c r="C324" s="162">
        <f t="shared" ref="C324:H324" si="73">C325+C326</f>
        <v>61125</v>
      </c>
      <c r="D324" s="162">
        <f t="shared" si="73"/>
        <v>0</v>
      </c>
      <c r="E324" s="162">
        <f t="shared" si="73"/>
        <v>52198.423000000003</v>
      </c>
      <c r="F324" s="162">
        <f t="shared" si="73"/>
        <v>0</v>
      </c>
      <c r="G324" s="162">
        <f t="shared" si="73"/>
        <v>52198.423000000003</v>
      </c>
      <c r="H324" s="162">
        <f t="shared" si="73"/>
        <v>0</v>
      </c>
      <c r="I324" s="163" t="s">
        <v>240</v>
      </c>
      <c r="J324" s="163"/>
      <c r="K324" s="163"/>
      <c r="L324" s="163">
        <v>5</v>
      </c>
      <c r="M324" s="163">
        <v>5</v>
      </c>
      <c r="N324" s="163">
        <v>5</v>
      </c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  <c r="IW324" s="17"/>
      <c r="IX324" s="17"/>
      <c r="IY324" s="17"/>
      <c r="IZ324" s="17"/>
      <c r="JA324" s="17"/>
      <c r="JB324" s="17"/>
      <c r="JC324" s="17"/>
      <c r="JD324" s="17"/>
      <c r="JE324" s="17"/>
      <c r="JF324" s="17"/>
      <c r="JG324" s="17"/>
      <c r="JH324" s="17"/>
      <c r="JI324" s="17"/>
      <c r="JJ324" s="17"/>
      <c r="JK324" s="17"/>
      <c r="JL324" s="17"/>
      <c r="JM324" s="17"/>
      <c r="JN324" s="17"/>
      <c r="JO324" s="17"/>
      <c r="JP324" s="17"/>
      <c r="JQ324" s="17"/>
      <c r="JR324" s="17"/>
      <c r="JS324" s="17"/>
      <c r="JT324" s="17"/>
      <c r="JU324" s="17"/>
      <c r="JV324" s="17"/>
      <c r="JW324" s="17"/>
      <c r="JX324" s="17"/>
      <c r="JY324" s="17"/>
      <c r="JZ324" s="17"/>
      <c r="KA324" s="17"/>
      <c r="KB324" s="17"/>
      <c r="KC324" s="17"/>
      <c r="KD324" s="17"/>
      <c r="KE324" s="17"/>
      <c r="KF324" s="17"/>
      <c r="KG324" s="17"/>
      <c r="KH324" s="17"/>
      <c r="KI324" s="17"/>
      <c r="KJ324" s="17"/>
      <c r="KK324" s="17"/>
      <c r="KL324" s="17"/>
      <c r="KM324" s="17"/>
      <c r="KN324" s="17"/>
      <c r="KO324" s="17"/>
      <c r="KP324" s="17"/>
      <c r="KQ324" s="17"/>
      <c r="KR324" s="17"/>
      <c r="KS324" s="17"/>
      <c r="KT324" s="17"/>
      <c r="KU324" s="17"/>
      <c r="KV324" s="17"/>
      <c r="KW324" s="17"/>
      <c r="KX324" s="17"/>
      <c r="KY324" s="17"/>
      <c r="KZ324" s="17"/>
      <c r="LA324" s="17"/>
      <c r="LB324" s="17"/>
      <c r="LC324" s="17"/>
      <c r="LD324" s="17"/>
      <c r="LE324" s="17"/>
      <c r="LF324" s="17"/>
      <c r="LG324" s="17"/>
      <c r="LH324" s="17"/>
      <c r="LI324" s="17"/>
      <c r="LJ324" s="17"/>
      <c r="LK324" s="17"/>
      <c r="LL324" s="17"/>
      <c r="LM324" s="17"/>
      <c r="LN324" s="17"/>
      <c r="LO324" s="17"/>
      <c r="LP324" s="17"/>
      <c r="LQ324" s="17"/>
      <c r="LR324" s="17"/>
      <c r="LS324" s="17"/>
      <c r="LT324" s="17"/>
      <c r="LU324" s="17"/>
      <c r="LV324" s="17"/>
      <c r="LW324" s="17"/>
      <c r="LX324" s="17"/>
      <c r="LY324" s="17"/>
      <c r="LZ324" s="17"/>
      <c r="MA324" s="17"/>
      <c r="MB324" s="17"/>
      <c r="MC324" s="17"/>
      <c r="MD324" s="17"/>
      <c r="ME324" s="17"/>
      <c r="MF324" s="17"/>
      <c r="MG324" s="17"/>
      <c r="MH324" s="17"/>
      <c r="MI324" s="17"/>
      <c r="MJ324" s="17"/>
      <c r="MK324" s="17"/>
      <c r="ML324" s="17"/>
      <c r="MM324" s="17"/>
      <c r="MN324" s="17"/>
      <c r="MO324" s="17"/>
      <c r="MP324" s="17"/>
      <c r="MQ324" s="17"/>
      <c r="MR324" s="17"/>
      <c r="MS324" s="17"/>
      <c r="MT324" s="17"/>
      <c r="MU324" s="17"/>
      <c r="MV324" s="17"/>
      <c r="MW324" s="17"/>
      <c r="MX324" s="17"/>
      <c r="MY324" s="17"/>
      <c r="MZ324" s="17"/>
      <c r="NA324" s="17"/>
      <c r="NB324" s="17"/>
      <c r="NC324" s="17"/>
      <c r="ND324" s="17"/>
      <c r="NE324" s="17"/>
      <c r="NF324" s="17"/>
      <c r="NG324" s="17"/>
      <c r="NH324" s="17"/>
      <c r="NI324" s="17"/>
      <c r="NJ324" s="17"/>
      <c r="NK324" s="17"/>
      <c r="NL324" s="17"/>
      <c r="NM324" s="17"/>
      <c r="NN324" s="17"/>
      <c r="NO324" s="17"/>
      <c r="NP324" s="17"/>
      <c r="NQ324" s="17"/>
      <c r="NR324" s="17"/>
      <c r="NS324" s="17"/>
      <c r="NT324" s="17"/>
      <c r="NU324" s="17"/>
      <c r="NV324" s="17"/>
      <c r="NW324" s="17"/>
      <c r="NX324" s="17"/>
      <c r="NY324" s="17"/>
      <c r="NZ324" s="17"/>
      <c r="OA324" s="17"/>
      <c r="OB324" s="17"/>
      <c r="OC324" s="17"/>
      <c r="OD324" s="17"/>
      <c r="OE324" s="17"/>
      <c r="OF324" s="17"/>
      <c r="OG324" s="17"/>
      <c r="OH324" s="17"/>
      <c r="OI324" s="17"/>
      <c r="OJ324" s="17"/>
      <c r="OK324" s="17"/>
      <c r="OL324" s="17"/>
      <c r="OM324" s="17"/>
      <c r="ON324" s="17"/>
      <c r="OO324" s="17"/>
      <c r="OP324" s="17"/>
      <c r="OQ324" s="17"/>
      <c r="OR324" s="17"/>
      <c r="OS324" s="17"/>
      <c r="OT324" s="17"/>
      <c r="OU324" s="17"/>
      <c r="OV324" s="17"/>
      <c r="OW324" s="17"/>
      <c r="OX324" s="17"/>
      <c r="OY324" s="17"/>
      <c r="OZ324" s="17"/>
      <c r="PA324" s="17"/>
      <c r="PB324" s="17"/>
      <c r="PC324" s="17"/>
      <c r="PD324" s="17"/>
      <c r="PE324" s="17"/>
      <c r="PF324" s="17"/>
      <c r="PG324" s="17"/>
      <c r="PH324" s="17"/>
      <c r="PI324" s="17"/>
      <c r="PJ324" s="17"/>
      <c r="PK324" s="17"/>
      <c r="PL324" s="17"/>
      <c r="PM324" s="17"/>
      <c r="PN324" s="17"/>
      <c r="PO324" s="17"/>
      <c r="PP324" s="17"/>
      <c r="PQ324" s="17"/>
      <c r="PR324" s="17"/>
      <c r="PS324" s="17"/>
      <c r="PT324" s="17"/>
      <c r="PU324" s="17"/>
      <c r="PV324" s="17"/>
      <c r="PW324" s="17"/>
      <c r="PX324" s="17"/>
      <c r="PY324" s="17"/>
      <c r="PZ324" s="17"/>
      <c r="QA324" s="17"/>
      <c r="QB324" s="17"/>
      <c r="QC324" s="17"/>
      <c r="QD324" s="17"/>
      <c r="QE324" s="17"/>
      <c r="QF324" s="17"/>
      <c r="QG324" s="17"/>
      <c r="QH324" s="17"/>
      <c r="QI324" s="17"/>
      <c r="QJ324" s="17"/>
      <c r="QK324" s="17"/>
      <c r="QL324" s="17"/>
      <c r="QM324" s="17"/>
      <c r="QN324" s="17"/>
      <c r="QO324" s="17"/>
      <c r="QP324" s="17"/>
      <c r="QQ324" s="17"/>
      <c r="QR324" s="17"/>
      <c r="QS324" s="17"/>
      <c r="QT324" s="17"/>
      <c r="QU324" s="17"/>
      <c r="QV324" s="17"/>
      <c r="QW324" s="17"/>
      <c r="QX324" s="17"/>
      <c r="QY324" s="17"/>
      <c r="QZ324" s="17"/>
      <c r="RA324" s="17"/>
      <c r="RB324" s="17"/>
      <c r="RC324" s="17"/>
      <c r="RD324" s="17"/>
      <c r="RE324" s="17"/>
      <c r="RF324" s="17"/>
      <c r="RG324" s="17"/>
      <c r="RH324" s="17"/>
      <c r="RI324" s="17"/>
      <c r="RJ324" s="17"/>
      <c r="RK324" s="17"/>
      <c r="RL324" s="17"/>
      <c r="RM324" s="17"/>
      <c r="RN324" s="17"/>
      <c r="RO324" s="17"/>
      <c r="RP324" s="17"/>
      <c r="RQ324" s="17"/>
      <c r="RR324" s="17"/>
      <c r="RS324" s="17"/>
      <c r="RT324" s="17"/>
      <c r="RU324" s="17"/>
      <c r="RV324" s="17"/>
      <c r="RW324" s="17"/>
      <c r="RX324" s="17"/>
      <c r="RY324" s="17"/>
      <c r="RZ324" s="17"/>
      <c r="SA324" s="17"/>
      <c r="SB324" s="17"/>
      <c r="SC324" s="17"/>
      <c r="SD324" s="17"/>
      <c r="SE324" s="17"/>
      <c r="SF324" s="17"/>
      <c r="SG324" s="17"/>
      <c r="SH324" s="17"/>
      <c r="SI324" s="17"/>
      <c r="SJ324" s="17"/>
      <c r="SK324" s="17"/>
      <c r="SL324" s="17"/>
      <c r="SM324" s="17"/>
      <c r="SN324" s="17"/>
      <c r="SO324" s="17"/>
      <c r="SP324" s="17"/>
      <c r="SQ324" s="17"/>
      <c r="SR324" s="17"/>
      <c r="SS324" s="17"/>
      <c r="ST324" s="17"/>
      <c r="SU324" s="17"/>
      <c r="SV324" s="17"/>
      <c r="SW324" s="17"/>
      <c r="SX324" s="17"/>
      <c r="SY324" s="17"/>
      <c r="SZ324" s="17"/>
      <c r="TA324" s="17"/>
      <c r="TB324" s="17"/>
      <c r="TC324" s="17"/>
      <c r="TD324" s="17"/>
      <c r="TE324" s="17"/>
      <c r="TF324" s="17"/>
      <c r="TG324" s="17"/>
      <c r="TH324" s="17"/>
      <c r="TI324" s="17"/>
      <c r="TJ324" s="17"/>
      <c r="TK324" s="17"/>
      <c r="TL324" s="17"/>
      <c r="TM324" s="17"/>
      <c r="TN324" s="17"/>
      <c r="TO324" s="17"/>
      <c r="TP324" s="17"/>
      <c r="TQ324" s="17"/>
      <c r="TR324" s="17"/>
      <c r="TS324" s="17"/>
      <c r="TT324" s="17"/>
      <c r="TU324" s="17"/>
      <c r="TV324" s="17"/>
      <c r="TW324" s="17"/>
      <c r="TX324" s="17"/>
      <c r="TY324" s="17"/>
      <c r="TZ324" s="17"/>
      <c r="UA324" s="17"/>
      <c r="UB324" s="17"/>
      <c r="UC324" s="17"/>
      <c r="UD324" s="17"/>
      <c r="UE324" s="17"/>
      <c r="UF324" s="17"/>
      <c r="UG324" s="17"/>
      <c r="UH324" s="17"/>
      <c r="UI324" s="17"/>
      <c r="UJ324" s="17"/>
      <c r="UK324" s="17"/>
      <c r="UL324" s="17"/>
      <c r="UM324" s="17"/>
      <c r="UN324" s="17"/>
      <c r="UO324" s="17"/>
      <c r="UP324" s="17"/>
      <c r="UQ324" s="17"/>
      <c r="UR324" s="17"/>
      <c r="US324" s="17"/>
      <c r="UT324" s="17"/>
      <c r="UU324" s="17"/>
      <c r="UV324" s="17"/>
      <c r="UW324" s="17"/>
      <c r="UX324" s="17"/>
      <c r="UY324" s="17"/>
      <c r="UZ324" s="17"/>
      <c r="VA324" s="17"/>
      <c r="VB324" s="17"/>
      <c r="VC324" s="17"/>
      <c r="VD324" s="17"/>
      <c r="VE324" s="17"/>
      <c r="VF324" s="17"/>
      <c r="VG324" s="17"/>
      <c r="VH324" s="17"/>
      <c r="VI324" s="17"/>
      <c r="VJ324" s="17"/>
      <c r="VK324" s="17"/>
      <c r="VL324" s="17"/>
      <c r="VM324" s="17"/>
      <c r="VN324" s="17"/>
      <c r="VO324" s="17"/>
      <c r="VP324" s="17"/>
      <c r="VQ324" s="17"/>
      <c r="VR324" s="17"/>
      <c r="VS324" s="17"/>
      <c r="VT324" s="17"/>
      <c r="VU324" s="17"/>
      <c r="VV324" s="17"/>
      <c r="VW324" s="17"/>
      <c r="VX324" s="17"/>
      <c r="VY324" s="17"/>
      <c r="VZ324" s="17"/>
      <c r="WA324" s="17"/>
      <c r="WB324" s="17"/>
      <c r="WC324" s="17"/>
      <c r="WD324" s="17"/>
      <c r="WE324" s="17"/>
      <c r="WF324" s="17"/>
      <c r="WG324" s="17"/>
      <c r="WH324" s="17"/>
      <c r="WI324" s="17"/>
      <c r="WJ324" s="17"/>
      <c r="WK324" s="17"/>
      <c r="WL324" s="17"/>
      <c r="WM324" s="17"/>
      <c r="WN324" s="17"/>
      <c r="WO324" s="17"/>
      <c r="WP324" s="17"/>
      <c r="WQ324" s="17"/>
      <c r="WR324" s="17"/>
      <c r="WS324" s="17"/>
      <c r="WT324" s="17"/>
      <c r="WU324" s="17"/>
      <c r="WV324" s="17"/>
      <c r="WW324" s="17"/>
      <c r="WX324" s="17"/>
      <c r="WY324" s="17"/>
      <c r="WZ324" s="17"/>
      <c r="XA324" s="17"/>
      <c r="XB324" s="17"/>
      <c r="XC324" s="17"/>
      <c r="XD324" s="17"/>
      <c r="XE324" s="17"/>
      <c r="XF324" s="17"/>
      <c r="XG324" s="17"/>
      <c r="XH324" s="17"/>
      <c r="XI324" s="17"/>
      <c r="XJ324" s="17"/>
      <c r="XK324" s="17"/>
      <c r="XL324" s="17"/>
      <c r="XM324" s="17"/>
      <c r="XN324" s="17"/>
      <c r="XO324" s="17"/>
      <c r="XP324" s="17"/>
      <c r="XQ324" s="17"/>
      <c r="XR324" s="17"/>
      <c r="XS324" s="17"/>
      <c r="XT324" s="17"/>
      <c r="XU324" s="17"/>
      <c r="XV324" s="17"/>
      <c r="XW324" s="17"/>
      <c r="XX324" s="17"/>
      <c r="XY324" s="17"/>
      <c r="XZ324" s="17"/>
      <c r="YA324" s="17"/>
      <c r="YB324" s="17"/>
      <c r="YC324" s="17"/>
      <c r="YD324" s="17"/>
      <c r="YE324" s="17"/>
      <c r="YF324" s="17"/>
      <c r="YG324" s="17"/>
      <c r="YH324" s="17"/>
      <c r="YI324" s="17"/>
      <c r="YJ324" s="17"/>
      <c r="YK324" s="17"/>
      <c r="YL324" s="17"/>
      <c r="YM324" s="17"/>
      <c r="YN324" s="17"/>
      <c r="YO324" s="17"/>
      <c r="YP324" s="17"/>
      <c r="YQ324" s="17"/>
      <c r="YR324" s="17"/>
      <c r="YS324" s="17"/>
      <c r="YT324" s="17"/>
      <c r="YU324" s="17"/>
      <c r="YV324" s="17"/>
      <c r="YW324" s="17"/>
      <c r="YX324" s="17"/>
      <c r="YY324" s="17"/>
      <c r="YZ324" s="17"/>
      <c r="ZA324" s="17"/>
      <c r="ZB324" s="17"/>
      <c r="ZC324" s="17"/>
      <c r="ZD324" s="17"/>
      <c r="ZE324" s="17"/>
      <c r="ZF324" s="17"/>
      <c r="ZG324" s="17"/>
      <c r="ZH324" s="17"/>
      <c r="ZI324" s="17"/>
      <c r="ZJ324" s="17"/>
      <c r="ZK324" s="17"/>
      <c r="ZL324" s="17"/>
      <c r="ZM324" s="17"/>
      <c r="ZN324" s="17"/>
      <c r="ZO324" s="17"/>
      <c r="ZP324" s="17"/>
      <c r="ZQ324" s="17"/>
      <c r="ZR324" s="17"/>
      <c r="ZS324" s="17"/>
      <c r="ZT324" s="17"/>
      <c r="ZU324" s="17"/>
      <c r="ZV324" s="17"/>
      <c r="ZW324" s="17"/>
      <c r="ZX324" s="17"/>
      <c r="ZY324" s="17"/>
      <c r="ZZ324" s="17"/>
      <c r="AAA324" s="17"/>
      <c r="AAB324" s="17"/>
      <c r="AAC324" s="17"/>
      <c r="AAD324" s="17"/>
      <c r="AAE324" s="17"/>
      <c r="AAF324" s="17"/>
      <c r="AAG324" s="17"/>
      <c r="AAH324" s="17"/>
      <c r="AAI324" s="17"/>
      <c r="AAJ324" s="17"/>
      <c r="AAK324" s="17"/>
      <c r="AAL324" s="17"/>
      <c r="AAM324" s="17"/>
      <c r="AAN324" s="17"/>
      <c r="AAO324" s="17"/>
      <c r="AAP324" s="17"/>
      <c r="AAQ324" s="17"/>
      <c r="AAR324" s="17"/>
      <c r="AAS324" s="17"/>
      <c r="AAT324" s="17"/>
      <c r="AAU324" s="17"/>
      <c r="AAV324" s="17"/>
      <c r="AAW324" s="17"/>
      <c r="AAX324" s="17"/>
      <c r="AAY324" s="17"/>
      <c r="AAZ324" s="17"/>
      <c r="ABA324" s="17"/>
      <c r="ABB324" s="17"/>
    </row>
    <row r="325" spans="1:731" ht="12.75" customHeight="1" x14ac:dyDescent="0.2">
      <c r="A325" s="66" t="s">
        <v>44</v>
      </c>
      <c r="B325" s="166"/>
      <c r="C325" s="71">
        <v>12225</v>
      </c>
      <c r="D325" s="71"/>
      <c r="E325" s="71">
        <v>3298.4229999999998</v>
      </c>
      <c r="F325" s="71"/>
      <c r="G325" s="71">
        <v>3298.4229999999998</v>
      </c>
      <c r="H325" s="71"/>
      <c r="I325" s="93"/>
      <c r="J325" s="93"/>
      <c r="K325" s="93"/>
      <c r="L325" s="93"/>
      <c r="M325" s="93"/>
      <c r="N325" s="93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  <c r="IW325" s="17"/>
      <c r="IX325" s="17"/>
      <c r="IY325" s="17"/>
      <c r="IZ325" s="17"/>
      <c r="JA325" s="17"/>
      <c r="JB325" s="17"/>
      <c r="JC325" s="17"/>
      <c r="JD325" s="17"/>
      <c r="JE325" s="17"/>
      <c r="JF325" s="17"/>
      <c r="JG325" s="17"/>
      <c r="JH325" s="17"/>
      <c r="JI325" s="17"/>
      <c r="JJ325" s="17"/>
      <c r="JK325" s="17"/>
      <c r="JL325" s="17"/>
      <c r="JM325" s="17"/>
      <c r="JN325" s="17"/>
      <c r="JO325" s="17"/>
      <c r="JP325" s="17"/>
      <c r="JQ325" s="17"/>
      <c r="JR325" s="17"/>
      <c r="JS325" s="17"/>
      <c r="JT325" s="17"/>
      <c r="JU325" s="17"/>
      <c r="JV325" s="17"/>
      <c r="JW325" s="17"/>
      <c r="JX325" s="17"/>
      <c r="JY325" s="17"/>
      <c r="JZ325" s="17"/>
      <c r="KA325" s="17"/>
      <c r="KB325" s="17"/>
      <c r="KC325" s="17"/>
      <c r="KD325" s="17"/>
      <c r="KE325" s="17"/>
      <c r="KF325" s="17"/>
      <c r="KG325" s="17"/>
      <c r="KH325" s="17"/>
      <c r="KI325" s="17"/>
      <c r="KJ325" s="17"/>
      <c r="KK325" s="17"/>
      <c r="KL325" s="17"/>
      <c r="KM325" s="17"/>
      <c r="KN325" s="17"/>
      <c r="KO325" s="17"/>
      <c r="KP325" s="17"/>
      <c r="KQ325" s="17"/>
      <c r="KR325" s="17"/>
      <c r="KS325" s="17"/>
      <c r="KT325" s="17"/>
      <c r="KU325" s="17"/>
      <c r="KV325" s="17"/>
      <c r="KW325" s="17"/>
      <c r="KX325" s="17"/>
      <c r="KY325" s="17"/>
      <c r="KZ325" s="17"/>
      <c r="LA325" s="17"/>
      <c r="LB325" s="17"/>
      <c r="LC325" s="17"/>
      <c r="LD325" s="17"/>
      <c r="LE325" s="17"/>
      <c r="LF325" s="17"/>
      <c r="LG325" s="17"/>
      <c r="LH325" s="17"/>
      <c r="LI325" s="17"/>
      <c r="LJ325" s="17"/>
      <c r="LK325" s="17"/>
      <c r="LL325" s="17"/>
      <c r="LM325" s="17"/>
      <c r="LN325" s="17"/>
      <c r="LO325" s="17"/>
      <c r="LP325" s="17"/>
      <c r="LQ325" s="17"/>
      <c r="LR325" s="17"/>
      <c r="LS325" s="17"/>
      <c r="LT325" s="17"/>
      <c r="LU325" s="17"/>
      <c r="LV325" s="17"/>
      <c r="LW325" s="17"/>
      <c r="LX325" s="17"/>
      <c r="LY325" s="17"/>
      <c r="LZ325" s="17"/>
      <c r="MA325" s="17"/>
      <c r="MB325" s="17"/>
      <c r="MC325" s="17"/>
      <c r="MD325" s="17"/>
      <c r="ME325" s="17"/>
      <c r="MF325" s="17"/>
      <c r="MG325" s="17"/>
      <c r="MH325" s="17"/>
      <c r="MI325" s="17"/>
      <c r="MJ325" s="17"/>
      <c r="MK325" s="17"/>
      <c r="ML325" s="17"/>
      <c r="MM325" s="17"/>
      <c r="MN325" s="17"/>
      <c r="MO325" s="17"/>
      <c r="MP325" s="17"/>
      <c r="MQ325" s="17"/>
      <c r="MR325" s="17"/>
      <c r="MS325" s="17"/>
      <c r="MT325" s="17"/>
      <c r="MU325" s="17"/>
      <c r="MV325" s="17"/>
      <c r="MW325" s="17"/>
      <c r="MX325" s="17"/>
      <c r="MY325" s="17"/>
      <c r="MZ325" s="17"/>
      <c r="NA325" s="17"/>
      <c r="NB325" s="17"/>
      <c r="NC325" s="17"/>
      <c r="ND325" s="17"/>
      <c r="NE325" s="17"/>
      <c r="NF325" s="17"/>
      <c r="NG325" s="17"/>
      <c r="NH325" s="17"/>
      <c r="NI325" s="17"/>
      <c r="NJ325" s="17"/>
      <c r="NK325" s="17"/>
      <c r="NL325" s="17"/>
      <c r="NM325" s="17"/>
      <c r="NN325" s="17"/>
      <c r="NO325" s="17"/>
      <c r="NP325" s="17"/>
      <c r="NQ325" s="17"/>
      <c r="NR325" s="17"/>
      <c r="NS325" s="17"/>
      <c r="NT325" s="17"/>
      <c r="NU325" s="17"/>
      <c r="NV325" s="17"/>
      <c r="NW325" s="17"/>
      <c r="NX325" s="17"/>
      <c r="NY325" s="17"/>
      <c r="NZ325" s="17"/>
      <c r="OA325" s="17"/>
      <c r="OB325" s="17"/>
      <c r="OC325" s="17"/>
      <c r="OD325" s="17"/>
      <c r="OE325" s="17"/>
      <c r="OF325" s="17"/>
      <c r="OG325" s="17"/>
      <c r="OH325" s="17"/>
      <c r="OI325" s="17"/>
      <c r="OJ325" s="17"/>
      <c r="OK325" s="17"/>
      <c r="OL325" s="17"/>
      <c r="OM325" s="17"/>
      <c r="ON325" s="17"/>
      <c r="OO325" s="17"/>
      <c r="OP325" s="17"/>
      <c r="OQ325" s="17"/>
      <c r="OR325" s="17"/>
      <c r="OS325" s="17"/>
      <c r="OT325" s="17"/>
      <c r="OU325" s="17"/>
      <c r="OV325" s="17"/>
      <c r="OW325" s="17"/>
      <c r="OX325" s="17"/>
      <c r="OY325" s="17"/>
      <c r="OZ325" s="17"/>
      <c r="PA325" s="17"/>
      <c r="PB325" s="17"/>
      <c r="PC325" s="17"/>
      <c r="PD325" s="17"/>
      <c r="PE325" s="17"/>
      <c r="PF325" s="17"/>
      <c r="PG325" s="17"/>
      <c r="PH325" s="17"/>
      <c r="PI325" s="17"/>
      <c r="PJ325" s="17"/>
      <c r="PK325" s="17"/>
      <c r="PL325" s="17"/>
      <c r="PM325" s="17"/>
      <c r="PN325" s="17"/>
      <c r="PO325" s="17"/>
      <c r="PP325" s="17"/>
      <c r="PQ325" s="17"/>
      <c r="PR325" s="17"/>
      <c r="PS325" s="17"/>
      <c r="PT325" s="17"/>
      <c r="PU325" s="17"/>
      <c r="PV325" s="17"/>
      <c r="PW325" s="17"/>
      <c r="PX325" s="17"/>
      <c r="PY325" s="17"/>
      <c r="PZ325" s="17"/>
      <c r="QA325" s="17"/>
      <c r="QB325" s="17"/>
      <c r="QC325" s="17"/>
      <c r="QD325" s="17"/>
      <c r="QE325" s="17"/>
      <c r="QF325" s="17"/>
      <c r="QG325" s="17"/>
      <c r="QH325" s="17"/>
      <c r="QI325" s="17"/>
      <c r="QJ325" s="17"/>
      <c r="QK325" s="17"/>
      <c r="QL325" s="17"/>
      <c r="QM325" s="17"/>
      <c r="QN325" s="17"/>
      <c r="QO325" s="17"/>
      <c r="QP325" s="17"/>
      <c r="QQ325" s="17"/>
      <c r="QR325" s="17"/>
      <c r="QS325" s="17"/>
      <c r="QT325" s="17"/>
      <c r="QU325" s="17"/>
      <c r="QV325" s="17"/>
      <c r="QW325" s="17"/>
      <c r="QX325" s="17"/>
      <c r="QY325" s="17"/>
      <c r="QZ325" s="17"/>
      <c r="RA325" s="17"/>
      <c r="RB325" s="17"/>
      <c r="RC325" s="17"/>
      <c r="RD325" s="17"/>
      <c r="RE325" s="17"/>
      <c r="RF325" s="17"/>
      <c r="RG325" s="17"/>
      <c r="RH325" s="17"/>
      <c r="RI325" s="17"/>
      <c r="RJ325" s="17"/>
      <c r="RK325" s="17"/>
      <c r="RL325" s="17"/>
      <c r="RM325" s="17"/>
      <c r="RN325" s="17"/>
      <c r="RO325" s="17"/>
      <c r="RP325" s="17"/>
      <c r="RQ325" s="17"/>
      <c r="RR325" s="17"/>
      <c r="RS325" s="17"/>
      <c r="RT325" s="17"/>
      <c r="RU325" s="17"/>
      <c r="RV325" s="17"/>
      <c r="RW325" s="17"/>
      <c r="RX325" s="17"/>
      <c r="RY325" s="17"/>
      <c r="RZ325" s="17"/>
      <c r="SA325" s="17"/>
      <c r="SB325" s="17"/>
      <c r="SC325" s="17"/>
      <c r="SD325" s="17"/>
      <c r="SE325" s="17"/>
      <c r="SF325" s="17"/>
      <c r="SG325" s="17"/>
      <c r="SH325" s="17"/>
      <c r="SI325" s="17"/>
      <c r="SJ325" s="17"/>
      <c r="SK325" s="17"/>
      <c r="SL325" s="17"/>
      <c r="SM325" s="17"/>
      <c r="SN325" s="17"/>
      <c r="SO325" s="17"/>
      <c r="SP325" s="17"/>
      <c r="SQ325" s="17"/>
      <c r="SR325" s="17"/>
      <c r="SS325" s="17"/>
      <c r="ST325" s="17"/>
      <c r="SU325" s="17"/>
      <c r="SV325" s="17"/>
      <c r="SW325" s="17"/>
      <c r="SX325" s="17"/>
      <c r="SY325" s="17"/>
      <c r="SZ325" s="17"/>
      <c r="TA325" s="17"/>
      <c r="TB325" s="17"/>
      <c r="TC325" s="17"/>
      <c r="TD325" s="17"/>
      <c r="TE325" s="17"/>
      <c r="TF325" s="17"/>
      <c r="TG325" s="17"/>
      <c r="TH325" s="17"/>
      <c r="TI325" s="17"/>
      <c r="TJ325" s="17"/>
      <c r="TK325" s="17"/>
      <c r="TL325" s="17"/>
      <c r="TM325" s="17"/>
      <c r="TN325" s="17"/>
      <c r="TO325" s="17"/>
      <c r="TP325" s="17"/>
      <c r="TQ325" s="17"/>
      <c r="TR325" s="17"/>
      <c r="TS325" s="17"/>
      <c r="TT325" s="17"/>
      <c r="TU325" s="17"/>
      <c r="TV325" s="17"/>
      <c r="TW325" s="17"/>
      <c r="TX325" s="17"/>
      <c r="TY325" s="17"/>
      <c r="TZ325" s="17"/>
      <c r="UA325" s="17"/>
      <c r="UB325" s="17"/>
      <c r="UC325" s="17"/>
      <c r="UD325" s="17"/>
      <c r="UE325" s="17"/>
      <c r="UF325" s="17"/>
      <c r="UG325" s="17"/>
      <c r="UH325" s="17"/>
      <c r="UI325" s="17"/>
      <c r="UJ325" s="17"/>
      <c r="UK325" s="17"/>
      <c r="UL325" s="17"/>
      <c r="UM325" s="17"/>
      <c r="UN325" s="17"/>
      <c r="UO325" s="17"/>
      <c r="UP325" s="17"/>
      <c r="UQ325" s="17"/>
      <c r="UR325" s="17"/>
      <c r="US325" s="17"/>
      <c r="UT325" s="17"/>
      <c r="UU325" s="17"/>
      <c r="UV325" s="17"/>
      <c r="UW325" s="17"/>
      <c r="UX325" s="17"/>
      <c r="UY325" s="17"/>
      <c r="UZ325" s="17"/>
      <c r="VA325" s="17"/>
      <c r="VB325" s="17"/>
      <c r="VC325" s="17"/>
      <c r="VD325" s="17"/>
      <c r="VE325" s="17"/>
      <c r="VF325" s="17"/>
      <c r="VG325" s="17"/>
      <c r="VH325" s="17"/>
      <c r="VI325" s="17"/>
      <c r="VJ325" s="17"/>
      <c r="VK325" s="17"/>
      <c r="VL325" s="17"/>
      <c r="VM325" s="17"/>
      <c r="VN325" s="17"/>
      <c r="VO325" s="17"/>
      <c r="VP325" s="17"/>
      <c r="VQ325" s="17"/>
      <c r="VR325" s="17"/>
      <c r="VS325" s="17"/>
      <c r="VT325" s="17"/>
      <c r="VU325" s="17"/>
      <c r="VV325" s="17"/>
      <c r="VW325" s="17"/>
      <c r="VX325" s="17"/>
      <c r="VY325" s="17"/>
      <c r="VZ325" s="17"/>
      <c r="WA325" s="17"/>
      <c r="WB325" s="17"/>
      <c r="WC325" s="17"/>
      <c r="WD325" s="17"/>
      <c r="WE325" s="17"/>
      <c r="WF325" s="17"/>
      <c r="WG325" s="17"/>
      <c r="WH325" s="17"/>
      <c r="WI325" s="17"/>
      <c r="WJ325" s="17"/>
      <c r="WK325" s="17"/>
      <c r="WL325" s="17"/>
      <c r="WM325" s="17"/>
      <c r="WN325" s="17"/>
      <c r="WO325" s="17"/>
      <c r="WP325" s="17"/>
      <c r="WQ325" s="17"/>
      <c r="WR325" s="17"/>
      <c r="WS325" s="17"/>
      <c r="WT325" s="17"/>
      <c r="WU325" s="17"/>
      <c r="WV325" s="17"/>
      <c r="WW325" s="17"/>
      <c r="WX325" s="17"/>
      <c r="WY325" s="17"/>
      <c r="WZ325" s="17"/>
      <c r="XA325" s="17"/>
      <c r="XB325" s="17"/>
      <c r="XC325" s="17"/>
      <c r="XD325" s="17"/>
      <c r="XE325" s="17"/>
      <c r="XF325" s="17"/>
      <c r="XG325" s="17"/>
      <c r="XH325" s="17"/>
      <c r="XI325" s="17"/>
      <c r="XJ325" s="17"/>
      <c r="XK325" s="17"/>
      <c r="XL325" s="17"/>
      <c r="XM325" s="17"/>
      <c r="XN325" s="17"/>
      <c r="XO325" s="17"/>
      <c r="XP325" s="17"/>
      <c r="XQ325" s="17"/>
      <c r="XR325" s="17"/>
      <c r="XS325" s="17"/>
      <c r="XT325" s="17"/>
      <c r="XU325" s="17"/>
      <c r="XV325" s="17"/>
      <c r="XW325" s="17"/>
      <c r="XX325" s="17"/>
      <c r="XY325" s="17"/>
      <c r="XZ325" s="17"/>
      <c r="YA325" s="17"/>
      <c r="YB325" s="17"/>
      <c r="YC325" s="17"/>
      <c r="YD325" s="17"/>
      <c r="YE325" s="17"/>
      <c r="YF325" s="17"/>
      <c r="YG325" s="17"/>
      <c r="YH325" s="17"/>
      <c r="YI325" s="17"/>
      <c r="YJ325" s="17"/>
      <c r="YK325" s="17"/>
      <c r="YL325" s="17"/>
      <c r="YM325" s="17"/>
      <c r="YN325" s="17"/>
      <c r="YO325" s="17"/>
      <c r="YP325" s="17"/>
      <c r="YQ325" s="17"/>
      <c r="YR325" s="17"/>
      <c r="YS325" s="17"/>
      <c r="YT325" s="17"/>
      <c r="YU325" s="17"/>
      <c r="YV325" s="17"/>
      <c r="YW325" s="17"/>
      <c r="YX325" s="17"/>
      <c r="YY325" s="17"/>
      <c r="YZ325" s="17"/>
      <c r="ZA325" s="17"/>
      <c r="ZB325" s="17"/>
      <c r="ZC325" s="17"/>
      <c r="ZD325" s="17"/>
      <c r="ZE325" s="17"/>
      <c r="ZF325" s="17"/>
      <c r="ZG325" s="17"/>
      <c r="ZH325" s="17"/>
      <c r="ZI325" s="17"/>
      <c r="ZJ325" s="17"/>
      <c r="ZK325" s="17"/>
      <c r="ZL325" s="17"/>
      <c r="ZM325" s="17"/>
      <c r="ZN325" s="17"/>
      <c r="ZO325" s="17"/>
      <c r="ZP325" s="17"/>
      <c r="ZQ325" s="17"/>
      <c r="ZR325" s="17"/>
      <c r="ZS325" s="17"/>
      <c r="ZT325" s="17"/>
      <c r="ZU325" s="17"/>
      <c r="ZV325" s="17"/>
      <c r="ZW325" s="17"/>
      <c r="ZX325" s="17"/>
      <c r="ZY325" s="17"/>
      <c r="ZZ325" s="17"/>
      <c r="AAA325" s="17"/>
      <c r="AAB325" s="17"/>
      <c r="AAC325" s="17"/>
      <c r="AAD325" s="17"/>
      <c r="AAE325" s="17"/>
      <c r="AAF325" s="17"/>
      <c r="AAG325" s="17"/>
      <c r="AAH325" s="17"/>
      <c r="AAI325" s="17"/>
      <c r="AAJ325" s="17"/>
      <c r="AAK325" s="17"/>
      <c r="AAL325" s="17"/>
      <c r="AAM325" s="17"/>
      <c r="AAN325" s="17"/>
      <c r="AAO325" s="17"/>
      <c r="AAP325" s="17"/>
      <c r="AAQ325" s="17"/>
      <c r="AAR325" s="17"/>
      <c r="AAS325" s="17"/>
      <c r="AAT325" s="17"/>
      <c r="AAU325" s="17"/>
      <c r="AAV325" s="17"/>
      <c r="AAW325" s="17"/>
      <c r="AAX325" s="17"/>
      <c r="AAY325" s="17"/>
      <c r="AAZ325" s="17"/>
      <c r="ABA325" s="17"/>
      <c r="ABB325" s="17"/>
    </row>
    <row r="326" spans="1:731" ht="12.75" customHeight="1" x14ac:dyDescent="0.2">
      <c r="A326" s="66" t="s">
        <v>46</v>
      </c>
      <c r="B326" s="166"/>
      <c r="C326" s="71">
        <v>48900</v>
      </c>
      <c r="D326" s="71"/>
      <c r="E326" s="71">
        <v>48900</v>
      </c>
      <c r="F326" s="71"/>
      <c r="G326" s="71">
        <v>48900</v>
      </c>
      <c r="H326" s="71"/>
      <c r="I326" s="93"/>
      <c r="J326" s="93"/>
      <c r="K326" s="93"/>
      <c r="L326" s="93"/>
      <c r="M326" s="93"/>
      <c r="N326" s="93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  <c r="IY326" s="17"/>
      <c r="IZ326" s="17"/>
      <c r="JA326" s="17"/>
      <c r="JB326" s="17"/>
      <c r="JC326" s="17"/>
      <c r="JD326" s="17"/>
      <c r="JE326" s="17"/>
      <c r="JF326" s="17"/>
      <c r="JG326" s="17"/>
      <c r="JH326" s="17"/>
      <c r="JI326" s="17"/>
      <c r="JJ326" s="17"/>
      <c r="JK326" s="17"/>
      <c r="JL326" s="17"/>
      <c r="JM326" s="17"/>
      <c r="JN326" s="17"/>
      <c r="JO326" s="17"/>
      <c r="JP326" s="17"/>
      <c r="JQ326" s="17"/>
      <c r="JR326" s="17"/>
      <c r="JS326" s="17"/>
      <c r="JT326" s="17"/>
      <c r="JU326" s="17"/>
      <c r="JV326" s="17"/>
      <c r="JW326" s="17"/>
      <c r="JX326" s="17"/>
      <c r="JY326" s="17"/>
      <c r="JZ326" s="17"/>
      <c r="KA326" s="17"/>
      <c r="KB326" s="17"/>
      <c r="KC326" s="17"/>
      <c r="KD326" s="17"/>
      <c r="KE326" s="17"/>
      <c r="KF326" s="17"/>
      <c r="KG326" s="17"/>
      <c r="KH326" s="17"/>
      <c r="KI326" s="17"/>
      <c r="KJ326" s="17"/>
      <c r="KK326" s="17"/>
      <c r="KL326" s="17"/>
      <c r="KM326" s="17"/>
      <c r="KN326" s="17"/>
      <c r="KO326" s="17"/>
      <c r="KP326" s="17"/>
      <c r="KQ326" s="17"/>
      <c r="KR326" s="17"/>
      <c r="KS326" s="17"/>
      <c r="KT326" s="17"/>
      <c r="KU326" s="17"/>
      <c r="KV326" s="17"/>
      <c r="KW326" s="17"/>
      <c r="KX326" s="17"/>
      <c r="KY326" s="17"/>
      <c r="KZ326" s="17"/>
      <c r="LA326" s="17"/>
      <c r="LB326" s="17"/>
      <c r="LC326" s="17"/>
      <c r="LD326" s="17"/>
      <c r="LE326" s="17"/>
      <c r="LF326" s="17"/>
      <c r="LG326" s="17"/>
      <c r="LH326" s="17"/>
      <c r="LI326" s="17"/>
      <c r="LJ326" s="17"/>
      <c r="LK326" s="17"/>
      <c r="LL326" s="17"/>
      <c r="LM326" s="17"/>
      <c r="LN326" s="17"/>
      <c r="LO326" s="17"/>
      <c r="LP326" s="17"/>
      <c r="LQ326" s="17"/>
      <c r="LR326" s="17"/>
      <c r="LS326" s="17"/>
      <c r="LT326" s="17"/>
      <c r="LU326" s="17"/>
      <c r="LV326" s="17"/>
      <c r="LW326" s="17"/>
      <c r="LX326" s="17"/>
      <c r="LY326" s="17"/>
      <c r="LZ326" s="17"/>
      <c r="MA326" s="17"/>
      <c r="MB326" s="17"/>
      <c r="MC326" s="17"/>
      <c r="MD326" s="17"/>
      <c r="ME326" s="17"/>
      <c r="MF326" s="17"/>
      <c r="MG326" s="17"/>
      <c r="MH326" s="17"/>
      <c r="MI326" s="17"/>
      <c r="MJ326" s="17"/>
      <c r="MK326" s="17"/>
      <c r="ML326" s="17"/>
      <c r="MM326" s="17"/>
      <c r="MN326" s="17"/>
      <c r="MO326" s="17"/>
      <c r="MP326" s="17"/>
      <c r="MQ326" s="17"/>
      <c r="MR326" s="17"/>
      <c r="MS326" s="17"/>
      <c r="MT326" s="17"/>
      <c r="MU326" s="17"/>
      <c r="MV326" s="17"/>
      <c r="MW326" s="17"/>
      <c r="MX326" s="17"/>
      <c r="MY326" s="17"/>
      <c r="MZ326" s="17"/>
      <c r="NA326" s="17"/>
      <c r="NB326" s="17"/>
      <c r="NC326" s="17"/>
      <c r="ND326" s="17"/>
      <c r="NE326" s="17"/>
      <c r="NF326" s="17"/>
      <c r="NG326" s="17"/>
      <c r="NH326" s="17"/>
      <c r="NI326" s="17"/>
      <c r="NJ326" s="17"/>
      <c r="NK326" s="17"/>
      <c r="NL326" s="17"/>
      <c r="NM326" s="17"/>
      <c r="NN326" s="17"/>
      <c r="NO326" s="17"/>
      <c r="NP326" s="17"/>
      <c r="NQ326" s="17"/>
      <c r="NR326" s="17"/>
      <c r="NS326" s="17"/>
      <c r="NT326" s="17"/>
      <c r="NU326" s="17"/>
      <c r="NV326" s="17"/>
      <c r="NW326" s="17"/>
      <c r="NX326" s="17"/>
      <c r="NY326" s="17"/>
      <c r="NZ326" s="17"/>
      <c r="OA326" s="17"/>
      <c r="OB326" s="17"/>
      <c r="OC326" s="17"/>
      <c r="OD326" s="17"/>
      <c r="OE326" s="17"/>
      <c r="OF326" s="17"/>
      <c r="OG326" s="17"/>
      <c r="OH326" s="17"/>
      <c r="OI326" s="17"/>
      <c r="OJ326" s="17"/>
      <c r="OK326" s="17"/>
      <c r="OL326" s="17"/>
      <c r="OM326" s="17"/>
      <c r="ON326" s="17"/>
      <c r="OO326" s="17"/>
      <c r="OP326" s="17"/>
      <c r="OQ326" s="17"/>
      <c r="OR326" s="17"/>
      <c r="OS326" s="17"/>
      <c r="OT326" s="17"/>
      <c r="OU326" s="17"/>
      <c r="OV326" s="17"/>
      <c r="OW326" s="17"/>
      <c r="OX326" s="17"/>
      <c r="OY326" s="17"/>
      <c r="OZ326" s="17"/>
      <c r="PA326" s="17"/>
      <c r="PB326" s="17"/>
      <c r="PC326" s="17"/>
      <c r="PD326" s="17"/>
      <c r="PE326" s="17"/>
      <c r="PF326" s="17"/>
      <c r="PG326" s="17"/>
      <c r="PH326" s="17"/>
      <c r="PI326" s="17"/>
      <c r="PJ326" s="17"/>
      <c r="PK326" s="17"/>
      <c r="PL326" s="17"/>
      <c r="PM326" s="17"/>
      <c r="PN326" s="17"/>
      <c r="PO326" s="17"/>
      <c r="PP326" s="17"/>
      <c r="PQ326" s="17"/>
      <c r="PR326" s="17"/>
      <c r="PS326" s="17"/>
      <c r="PT326" s="17"/>
      <c r="PU326" s="17"/>
      <c r="PV326" s="17"/>
      <c r="PW326" s="17"/>
      <c r="PX326" s="17"/>
      <c r="PY326" s="17"/>
      <c r="PZ326" s="17"/>
      <c r="QA326" s="17"/>
      <c r="QB326" s="17"/>
      <c r="QC326" s="17"/>
      <c r="QD326" s="17"/>
      <c r="QE326" s="17"/>
      <c r="QF326" s="17"/>
      <c r="QG326" s="17"/>
      <c r="QH326" s="17"/>
      <c r="QI326" s="17"/>
      <c r="QJ326" s="17"/>
      <c r="QK326" s="17"/>
      <c r="QL326" s="17"/>
      <c r="QM326" s="17"/>
      <c r="QN326" s="17"/>
      <c r="QO326" s="17"/>
      <c r="QP326" s="17"/>
      <c r="QQ326" s="17"/>
      <c r="QR326" s="17"/>
      <c r="QS326" s="17"/>
      <c r="QT326" s="17"/>
      <c r="QU326" s="17"/>
      <c r="QV326" s="17"/>
      <c r="QW326" s="17"/>
      <c r="QX326" s="17"/>
      <c r="QY326" s="17"/>
      <c r="QZ326" s="17"/>
      <c r="RA326" s="17"/>
      <c r="RB326" s="17"/>
      <c r="RC326" s="17"/>
      <c r="RD326" s="17"/>
      <c r="RE326" s="17"/>
      <c r="RF326" s="17"/>
      <c r="RG326" s="17"/>
      <c r="RH326" s="17"/>
      <c r="RI326" s="17"/>
      <c r="RJ326" s="17"/>
      <c r="RK326" s="17"/>
      <c r="RL326" s="17"/>
      <c r="RM326" s="17"/>
      <c r="RN326" s="17"/>
      <c r="RO326" s="17"/>
      <c r="RP326" s="17"/>
      <c r="RQ326" s="17"/>
      <c r="RR326" s="17"/>
      <c r="RS326" s="17"/>
      <c r="RT326" s="17"/>
      <c r="RU326" s="17"/>
      <c r="RV326" s="17"/>
      <c r="RW326" s="17"/>
      <c r="RX326" s="17"/>
      <c r="RY326" s="17"/>
      <c r="RZ326" s="17"/>
      <c r="SA326" s="17"/>
      <c r="SB326" s="17"/>
      <c r="SC326" s="17"/>
      <c r="SD326" s="17"/>
      <c r="SE326" s="17"/>
      <c r="SF326" s="17"/>
      <c r="SG326" s="17"/>
      <c r="SH326" s="17"/>
      <c r="SI326" s="17"/>
      <c r="SJ326" s="17"/>
      <c r="SK326" s="17"/>
      <c r="SL326" s="17"/>
      <c r="SM326" s="17"/>
      <c r="SN326" s="17"/>
      <c r="SO326" s="17"/>
      <c r="SP326" s="17"/>
      <c r="SQ326" s="17"/>
      <c r="SR326" s="17"/>
      <c r="SS326" s="17"/>
      <c r="ST326" s="17"/>
      <c r="SU326" s="17"/>
      <c r="SV326" s="17"/>
      <c r="SW326" s="17"/>
      <c r="SX326" s="17"/>
      <c r="SY326" s="17"/>
      <c r="SZ326" s="17"/>
      <c r="TA326" s="17"/>
      <c r="TB326" s="17"/>
      <c r="TC326" s="17"/>
      <c r="TD326" s="17"/>
      <c r="TE326" s="17"/>
      <c r="TF326" s="17"/>
      <c r="TG326" s="17"/>
      <c r="TH326" s="17"/>
      <c r="TI326" s="17"/>
      <c r="TJ326" s="17"/>
      <c r="TK326" s="17"/>
      <c r="TL326" s="17"/>
      <c r="TM326" s="17"/>
      <c r="TN326" s="17"/>
      <c r="TO326" s="17"/>
      <c r="TP326" s="17"/>
      <c r="TQ326" s="17"/>
      <c r="TR326" s="17"/>
      <c r="TS326" s="17"/>
      <c r="TT326" s="17"/>
      <c r="TU326" s="17"/>
      <c r="TV326" s="17"/>
      <c r="TW326" s="17"/>
      <c r="TX326" s="17"/>
      <c r="TY326" s="17"/>
      <c r="TZ326" s="17"/>
      <c r="UA326" s="17"/>
      <c r="UB326" s="17"/>
      <c r="UC326" s="17"/>
      <c r="UD326" s="17"/>
      <c r="UE326" s="17"/>
      <c r="UF326" s="17"/>
      <c r="UG326" s="17"/>
      <c r="UH326" s="17"/>
      <c r="UI326" s="17"/>
      <c r="UJ326" s="17"/>
      <c r="UK326" s="17"/>
      <c r="UL326" s="17"/>
      <c r="UM326" s="17"/>
      <c r="UN326" s="17"/>
      <c r="UO326" s="17"/>
      <c r="UP326" s="17"/>
      <c r="UQ326" s="17"/>
      <c r="UR326" s="17"/>
      <c r="US326" s="17"/>
      <c r="UT326" s="17"/>
      <c r="UU326" s="17"/>
      <c r="UV326" s="17"/>
      <c r="UW326" s="17"/>
      <c r="UX326" s="17"/>
      <c r="UY326" s="17"/>
      <c r="UZ326" s="17"/>
      <c r="VA326" s="17"/>
      <c r="VB326" s="17"/>
      <c r="VC326" s="17"/>
      <c r="VD326" s="17"/>
      <c r="VE326" s="17"/>
      <c r="VF326" s="17"/>
      <c r="VG326" s="17"/>
      <c r="VH326" s="17"/>
      <c r="VI326" s="17"/>
      <c r="VJ326" s="17"/>
      <c r="VK326" s="17"/>
      <c r="VL326" s="17"/>
      <c r="VM326" s="17"/>
      <c r="VN326" s="17"/>
      <c r="VO326" s="17"/>
      <c r="VP326" s="17"/>
      <c r="VQ326" s="17"/>
      <c r="VR326" s="17"/>
      <c r="VS326" s="17"/>
      <c r="VT326" s="17"/>
      <c r="VU326" s="17"/>
      <c r="VV326" s="17"/>
      <c r="VW326" s="17"/>
      <c r="VX326" s="17"/>
      <c r="VY326" s="17"/>
      <c r="VZ326" s="17"/>
      <c r="WA326" s="17"/>
      <c r="WB326" s="17"/>
      <c r="WC326" s="17"/>
      <c r="WD326" s="17"/>
      <c r="WE326" s="17"/>
      <c r="WF326" s="17"/>
      <c r="WG326" s="17"/>
      <c r="WH326" s="17"/>
      <c r="WI326" s="17"/>
      <c r="WJ326" s="17"/>
      <c r="WK326" s="17"/>
      <c r="WL326" s="17"/>
      <c r="WM326" s="17"/>
      <c r="WN326" s="17"/>
      <c r="WO326" s="17"/>
      <c r="WP326" s="17"/>
      <c r="WQ326" s="17"/>
      <c r="WR326" s="17"/>
      <c r="WS326" s="17"/>
      <c r="WT326" s="17"/>
      <c r="WU326" s="17"/>
      <c r="WV326" s="17"/>
      <c r="WW326" s="17"/>
      <c r="WX326" s="17"/>
      <c r="WY326" s="17"/>
      <c r="WZ326" s="17"/>
      <c r="XA326" s="17"/>
      <c r="XB326" s="17"/>
      <c r="XC326" s="17"/>
      <c r="XD326" s="17"/>
      <c r="XE326" s="17"/>
      <c r="XF326" s="17"/>
      <c r="XG326" s="17"/>
      <c r="XH326" s="17"/>
      <c r="XI326" s="17"/>
      <c r="XJ326" s="17"/>
      <c r="XK326" s="17"/>
      <c r="XL326" s="17"/>
      <c r="XM326" s="17"/>
      <c r="XN326" s="17"/>
      <c r="XO326" s="17"/>
      <c r="XP326" s="17"/>
      <c r="XQ326" s="17"/>
      <c r="XR326" s="17"/>
      <c r="XS326" s="17"/>
      <c r="XT326" s="17"/>
      <c r="XU326" s="17"/>
      <c r="XV326" s="17"/>
      <c r="XW326" s="17"/>
      <c r="XX326" s="17"/>
      <c r="XY326" s="17"/>
      <c r="XZ326" s="17"/>
      <c r="YA326" s="17"/>
      <c r="YB326" s="17"/>
      <c r="YC326" s="17"/>
      <c r="YD326" s="17"/>
      <c r="YE326" s="17"/>
      <c r="YF326" s="17"/>
      <c r="YG326" s="17"/>
      <c r="YH326" s="17"/>
      <c r="YI326" s="17"/>
      <c r="YJ326" s="17"/>
      <c r="YK326" s="17"/>
      <c r="YL326" s="17"/>
      <c r="YM326" s="17"/>
      <c r="YN326" s="17"/>
      <c r="YO326" s="17"/>
      <c r="YP326" s="17"/>
      <c r="YQ326" s="17"/>
      <c r="YR326" s="17"/>
      <c r="YS326" s="17"/>
      <c r="YT326" s="17"/>
      <c r="YU326" s="17"/>
      <c r="YV326" s="17"/>
      <c r="YW326" s="17"/>
      <c r="YX326" s="17"/>
      <c r="YY326" s="17"/>
      <c r="YZ326" s="17"/>
      <c r="ZA326" s="17"/>
      <c r="ZB326" s="17"/>
      <c r="ZC326" s="17"/>
      <c r="ZD326" s="17"/>
      <c r="ZE326" s="17"/>
      <c r="ZF326" s="17"/>
      <c r="ZG326" s="17"/>
      <c r="ZH326" s="17"/>
      <c r="ZI326" s="17"/>
      <c r="ZJ326" s="17"/>
      <c r="ZK326" s="17"/>
      <c r="ZL326" s="17"/>
      <c r="ZM326" s="17"/>
      <c r="ZN326" s="17"/>
      <c r="ZO326" s="17"/>
      <c r="ZP326" s="17"/>
      <c r="ZQ326" s="17"/>
      <c r="ZR326" s="17"/>
      <c r="ZS326" s="17"/>
      <c r="ZT326" s="17"/>
      <c r="ZU326" s="17"/>
      <c r="ZV326" s="17"/>
      <c r="ZW326" s="17"/>
      <c r="ZX326" s="17"/>
      <c r="ZY326" s="17"/>
      <c r="ZZ326" s="17"/>
      <c r="AAA326" s="17"/>
      <c r="AAB326" s="17"/>
      <c r="AAC326" s="17"/>
      <c r="AAD326" s="17"/>
      <c r="AAE326" s="17"/>
      <c r="AAF326" s="17"/>
      <c r="AAG326" s="17"/>
      <c r="AAH326" s="17"/>
      <c r="AAI326" s="17"/>
      <c r="AAJ326" s="17"/>
      <c r="AAK326" s="17"/>
      <c r="AAL326" s="17"/>
      <c r="AAM326" s="17"/>
      <c r="AAN326" s="17"/>
      <c r="AAO326" s="17"/>
      <c r="AAP326" s="17"/>
      <c r="AAQ326" s="17"/>
      <c r="AAR326" s="17"/>
      <c r="AAS326" s="17"/>
      <c r="AAT326" s="17"/>
      <c r="AAU326" s="17"/>
      <c r="AAV326" s="17"/>
      <c r="AAW326" s="17"/>
      <c r="AAX326" s="17"/>
      <c r="AAY326" s="17"/>
      <c r="AAZ326" s="17"/>
      <c r="ABA326" s="17"/>
      <c r="ABB326" s="17"/>
    </row>
    <row r="327" spans="1:731" ht="102" customHeight="1" x14ac:dyDescent="0.2">
      <c r="A327" s="164" t="s">
        <v>188</v>
      </c>
      <c r="B327" s="166"/>
      <c r="C327" s="162">
        <f t="shared" ref="C327:H327" si="74">C328+C329</f>
        <v>409.4</v>
      </c>
      <c r="D327" s="162">
        <f t="shared" si="74"/>
        <v>0</v>
      </c>
      <c r="E327" s="162">
        <f t="shared" si="74"/>
        <v>0</v>
      </c>
      <c r="F327" s="162">
        <f t="shared" si="74"/>
        <v>0</v>
      </c>
      <c r="G327" s="162">
        <f t="shared" si="74"/>
        <v>0</v>
      </c>
      <c r="H327" s="162">
        <f t="shared" si="74"/>
        <v>0</v>
      </c>
      <c r="I327" s="163"/>
      <c r="J327" s="163"/>
      <c r="K327" s="163"/>
      <c r="L327" s="163"/>
      <c r="M327" s="163"/>
      <c r="N327" s="163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  <c r="IW327" s="17"/>
      <c r="IX327" s="17"/>
      <c r="IY327" s="17"/>
      <c r="IZ327" s="17"/>
      <c r="JA327" s="17"/>
      <c r="JB327" s="17"/>
      <c r="JC327" s="17"/>
      <c r="JD327" s="17"/>
      <c r="JE327" s="17"/>
      <c r="JF327" s="17"/>
      <c r="JG327" s="17"/>
      <c r="JH327" s="17"/>
      <c r="JI327" s="17"/>
      <c r="JJ327" s="17"/>
      <c r="JK327" s="17"/>
      <c r="JL327" s="17"/>
      <c r="JM327" s="17"/>
      <c r="JN327" s="17"/>
      <c r="JO327" s="17"/>
      <c r="JP327" s="17"/>
      <c r="JQ327" s="17"/>
      <c r="JR327" s="17"/>
      <c r="JS327" s="17"/>
      <c r="JT327" s="17"/>
      <c r="JU327" s="17"/>
      <c r="JV327" s="17"/>
      <c r="JW327" s="17"/>
      <c r="JX327" s="17"/>
      <c r="JY327" s="17"/>
      <c r="JZ327" s="17"/>
      <c r="KA327" s="17"/>
      <c r="KB327" s="17"/>
      <c r="KC327" s="17"/>
      <c r="KD327" s="17"/>
      <c r="KE327" s="17"/>
      <c r="KF327" s="17"/>
      <c r="KG327" s="17"/>
      <c r="KH327" s="17"/>
      <c r="KI327" s="17"/>
      <c r="KJ327" s="17"/>
      <c r="KK327" s="17"/>
      <c r="KL327" s="17"/>
      <c r="KM327" s="17"/>
      <c r="KN327" s="17"/>
      <c r="KO327" s="17"/>
      <c r="KP327" s="17"/>
      <c r="KQ327" s="17"/>
      <c r="KR327" s="17"/>
      <c r="KS327" s="17"/>
      <c r="KT327" s="17"/>
      <c r="KU327" s="17"/>
      <c r="KV327" s="17"/>
      <c r="KW327" s="17"/>
      <c r="KX327" s="17"/>
      <c r="KY327" s="17"/>
      <c r="KZ327" s="17"/>
      <c r="LA327" s="17"/>
      <c r="LB327" s="17"/>
      <c r="LC327" s="17"/>
      <c r="LD327" s="17"/>
      <c r="LE327" s="17"/>
      <c r="LF327" s="17"/>
      <c r="LG327" s="17"/>
      <c r="LH327" s="17"/>
      <c r="LI327" s="17"/>
      <c r="LJ327" s="17"/>
      <c r="LK327" s="17"/>
      <c r="LL327" s="17"/>
      <c r="LM327" s="17"/>
      <c r="LN327" s="17"/>
      <c r="LO327" s="17"/>
      <c r="LP327" s="17"/>
      <c r="LQ327" s="17"/>
      <c r="LR327" s="17"/>
      <c r="LS327" s="17"/>
      <c r="LT327" s="17"/>
      <c r="LU327" s="17"/>
      <c r="LV327" s="17"/>
      <c r="LW327" s="17"/>
      <c r="LX327" s="17"/>
      <c r="LY327" s="17"/>
      <c r="LZ327" s="17"/>
      <c r="MA327" s="17"/>
      <c r="MB327" s="17"/>
      <c r="MC327" s="17"/>
      <c r="MD327" s="17"/>
      <c r="ME327" s="17"/>
      <c r="MF327" s="17"/>
      <c r="MG327" s="17"/>
      <c r="MH327" s="17"/>
      <c r="MI327" s="17"/>
      <c r="MJ327" s="17"/>
      <c r="MK327" s="17"/>
      <c r="ML327" s="17"/>
      <c r="MM327" s="17"/>
      <c r="MN327" s="17"/>
      <c r="MO327" s="17"/>
      <c r="MP327" s="17"/>
      <c r="MQ327" s="17"/>
      <c r="MR327" s="17"/>
      <c r="MS327" s="17"/>
      <c r="MT327" s="17"/>
      <c r="MU327" s="17"/>
      <c r="MV327" s="17"/>
      <c r="MW327" s="17"/>
      <c r="MX327" s="17"/>
      <c r="MY327" s="17"/>
      <c r="MZ327" s="17"/>
      <c r="NA327" s="17"/>
      <c r="NB327" s="17"/>
      <c r="NC327" s="17"/>
      <c r="ND327" s="17"/>
      <c r="NE327" s="17"/>
      <c r="NF327" s="17"/>
      <c r="NG327" s="17"/>
      <c r="NH327" s="17"/>
      <c r="NI327" s="17"/>
      <c r="NJ327" s="17"/>
      <c r="NK327" s="17"/>
      <c r="NL327" s="17"/>
      <c r="NM327" s="17"/>
      <c r="NN327" s="17"/>
      <c r="NO327" s="17"/>
      <c r="NP327" s="17"/>
      <c r="NQ327" s="17"/>
      <c r="NR327" s="17"/>
      <c r="NS327" s="17"/>
      <c r="NT327" s="17"/>
      <c r="NU327" s="17"/>
      <c r="NV327" s="17"/>
      <c r="NW327" s="17"/>
      <c r="NX327" s="17"/>
      <c r="NY327" s="17"/>
      <c r="NZ327" s="17"/>
      <c r="OA327" s="17"/>
      <c r="OB327" s="17"/>
      <c r="OC327" s="17"/>
      <c r="OD327" s="17"/>
      <c r="OE327" s="17"/>
      <c r="OF327" s="17"/>
      <c r="OG327" s="17"/>
      <c r="OH327" s="17"/>
      <c r="OI327" s="17"/>
      <c r="OJ327" s="17"/>
      <c r="OK327" s="17"/>
      <c r="OL327" s="17"/>
      <c r="OM327" s="17"/>
      <c r="ON327" s="17"/>
      <c r="OO327" s="17"/>
      <c r="OP327" s="17"/>
      <c r="OQ327" s="17"/>
      <c r="OR327" s="17"/>
      <c r="OS327" s="17"/>
      <c r="OT327" s="17"/>
      <c r="OU327" s="17"/>
      <c r="OV327" s="17"/>
      <c r="OW327" s="17"/>
      <c r="OX327" s="17"/>
      <c r="OY327" s="17"/>
      <c r="OZ327" s="17"/>
      <c r="PA327" s="17"/>
      <c r="PB327" s="17"/>
      <c r="PC327" s="17"/>
      <c r="PD327" s="17"/>
      <c r="PE327" s="17"/>
      <c r="PF327" s="17"/>
      <c r="PG327" s="17"/>
      <c r="PH327" s="17"/>
      <c r="PI327" s="17"/>
      <c r="PJ327" s="17"/>
      <c r="PK327" s="17"/>
      <c r="PL327" s="17"/>
      <c r="PM327" s="17"/>
      <c r="PN327" s="17"/>
      <c r="PO327" s="17"/>
      <c r="PP327" s="17"/>
      <c r="PQ327" s="17"/>
      <c r="PR327" s="17"/>
      <c r="PS327" s="17"/>
      <c r="PT327" s="17"/>
      <c r="PU327" s="17"/>
      <c r="PV327" s="17"/>
      <c r="PW327" s="17"/>
      <c r="PX327" s="17"/>
      <c r="PY327" s="17"/>
      <c r="PZ327" s="17"/>
      <c r="QA327" s="17"/>
      <c r="QB327" s="17"/>
      <c r="QC327" s="17"/>
      <c r="QD327" s="17"/>
      <c r="QE327" s="17"/>
      <c r="QF327" s="17"/>
      <c r="QG327" s="17"/>
      <c r="QH327" s="17"/>
      <c r="QI327" s="17"/>
      <c r="QJ327" s="17"/>
      <c r="QK327" s="17"/>
      <c r="QL327" s="17"/>
      <c r="QM327" s="17"/>
      <c r="QN327" s="17"/>
      <c r="QO327" s="17"/>
      <c r="QP327" s="17"/>
      <c r="QQ327" s="17"/>
      <c r="QR327" s="17"/>
      <c r="QS327" s="17"/>
      <c r="QT327" s="17"/>
      <c r="QU327" s="17"/>
      <c r="QV327" s="17"/>
      <c r="QW327" s="17"/>
      <c r="QX327" s="17"/>
      <c r="QY327" s="17"/>
      <c r="QZ327" s="17"/>
      <c r="RA327" s="17"/>
      <c r="RB327" s="17"/>
      <c r="RC327" s="17"/>
      <c r="RD327" s="17"/>
      <c r="RE327" s="17"/>
      <c r="RF327" s="17"/>
      <c r="RG327" s="17"/>
      <c r="RH327" s="17"/>
      <c r="RI327" s="17"/>
      <c r="RJ327" s="17"/>
      <c r="RK327" s="17"/>
      <c r="RL327" s="17"/>
      <c r="RM327" s="17"/>
      <c r="RN327" s="17"/>
      <c r="RO327" s="17"/>
      <c r="RP327" s="17"/>
      <c r="RQ327" s="17"/>
      <c r="RR327" s="17"/>
      <c r="RS327" s="17"/>
      <c r="RT327" s="17"/>
      <c r="RU327" s="17"/>
      <c r="RV327" s="17"/>
      <c r="RW327" s="17"/>
      <c r="RX327" s="17"/>
      <c r="RY327" s="17"/>
      <c r="RZ327" s="17"/>
      <c r="SA327" s="17"/>
      <c r="SB327" s="17"/>
      <c r="SC327" s="17"/>
      <c r="SD327" s="17"/>
      <c r="SE327" s="17"/>
      <c r="SF327" s="17"/>
      <c r="SG327" s="17"/>
      <c r="SH327" s="17"/>
      <c r="SI327" s="17"/>
      <c r="SJ327" s="17"/>
      <c r="SK327" s="17"/>
      <c r="SL327" s="17"/>
      <c r="SM327" s="17"/>
      <c r="SN327" s="17"/>
      <c r="SO327" s="17"/>
      <c r="SP327" s="17"/>
      <c r="SQ327" s="17"/>
      <c r="SR327" s="17"/>
      <c r="SS327" s="17"/>
      <c r="ST327" s="17"/>
      <c r="SU327" s="17"/>
      <c r="SV327" s="17"/>
      <c r="SW327" s="17"/>
      <c r="SX327" s="17"/>
      <c r="SY327" s="17"/>
      <c r="SZ327" s="17"/>
      <c r="TA327" s="17"/>
      <c r="TB327" s="17"/>
      <c r="TC327" s="17"/>
      <c r="TD327" s="17"/>
      <c r="TE327" s="17"/>
      <c r="TF327" s="17"/>
      <c r="TG327" s="17"/>
      <c r="TH327" s="17"/>
      <c r="TI327" s="17"/>
      <c r="TJ327" s="17"/>
      <c r="TK327" s="17"/>
      <c r="TL327" s="17"/>
      <c r="TM327" s="17"/>
      <c r="TN327" s="17"/>
      <c r="TO327" s="17"/>
      <c r="TP327" s="17"/>
      <c r="TQ327" s="17"/>
      <c r="TR327" s="17"/>
      <c r="TS327" s="17"/>
      <c r="TT327" s="17"/>
      <c r="TU327" s="17"/>
      <c r="TV327" s="17"/>
      <c r="TW327" s="17"/>
      <c r="TX327" s="17"/>
      <c r="TY327" s="17"/>
      <c r="TZ327" s="17"/>
      <c r="UA327" s="17"/>
      <c r="UB327" s="17"/>
      <c r="UC327" s="17"/>
      <c r="UD327" s="17"/>
      <c r="UE327" s="17"/>
      <c r="UF327" s="17"/>
      <c r="UG327" s="17"/>
      <c r="UH327" s="17"/>
      <c r="UI327" s="17"/>
      <c r="UJ327" s="17"/>
      <c r="UK327" s="17"/>
      <c r="UL327" s="17"/>
      <c r="UM327" s="17"/>
      <c r="UN327" s="17"/>
      <c r="UO327" s="17"/>
      <c r="UP327" s="17"/>
      <c r="UQ327" s="17"/>
      <c r="UR327" s="17"/>
      <c r="US327" s="17"/>
      <c r="UT327" s="17"/>
      <c r="UU327" s="17"/>
      <c r="UV327" s="17"/>
      <c r="UW327" s="17"/>
      <c r="UX327" s="17"/>
      <c r="UY327" s="17"/>
      <c r="UZ327" s="17"/>
      <c r="VA327" s="17"/>
      <c r="VB327" s="17"/>
      <c r="VC327" s="17"/>
      <c r="VD327" s="17"/>
      <c r="VE327" s="17"/>
      <c r="VF327" s="17"/>
      <c r="VG327" s="17"/>
      <c r="VH327" s="17"/>
      <c r="VI327" s="17"/>
      <c r="VJ327" s="17"/>
      <c r="VK327" s="17"/>
      <c r="VL327" s="17"/>
      <c r="VM327" s="17"/>
      <c r="VN327" s="17"/>
      <c r="VO327" s="17"/>
      <c r="VP327" s="17"/>
      <c r="VQ327" s="17"/>
      <c r="VR327" s="17"/>
      <c r="VS327" s="17"/>
      <c r="VT327" s="17"/>
      <c r="VU327" s="17"/>
      <c r="VV327" s="17"/>
      <c r="VW327" s="17"/>
      <c r="VX327" s="17"/>
      <c r="VY327" s="17"/>
      <c r="VZ327" s="17"/>
      <c r="WA327" s="17"/>
      <c r="WB327" s="17"/>
      <c r="WC327" s="17"/>
      <c r="WD327" s="17"/>
      <c r="WE327" s="17"/>
      <c r="WF327" s="17"/>
      <c r="WG327" s="17"/>
      <c r="WH327" s="17"/>
      <c r="WI327" s="17"/>
      <c r="WJ327" s="17"/>
      <c r="WK327" s="17"/>
      <c r="WL327" s="17"/>
      <c r="WM327" s="17"/>
      <c r="WN327" s="17"/>
      <c r="WO327" s="17"/>
      <c r="WP327" s="17"/>
      <c r="WQ327" s="17"/>
      <c r="WR327" s="17"/>
      <c r="WS327" s="17"/>
      <c r="WT327" s="17"/>
      <c r="WU327" s="17"/>
      <c r="WV327" s="17"/>
      <c r="WW327" s="17"/>
      <c r="WX327" s="17"/>
      <c r="WY327" s="17"/>
      <c r="WZ327" s="17"/>
      <c r="XA327" s="17"/>
      <c r="XB327" s="17"/>
      <c r="XC327" s="17"/>
      <c r="XD327" s="17"/>
      <c r="XE327" s="17"/>
      <c r="XF327" s="17"/>
      <c r="XG327" s="17"/>
      <c r="XH327" s="17"/>
      <c r="XI327" s="17"/>
      <c r="XJ327" s="17"/>
      <c r="XK327" s="17"/>
      <c r="XL327" s="17"/>
      <c r="XM327" s="17"/>
      <c r="XN327" s="17"/>
      <c r="XO327" s="17"/>
      <c r="XP327" s="17"/>
      <c r="XQ327" s="17"/>
      <c r="XR327" s="17"/>
      <c r="XS327" s="17"/>
      <c r="XT327" s="17"/>
      <c r="XU327" s="17"/>
      <c r="XV327" s="17"/>
      <c r="XW327" s="17"/>
      <c r="XX327" s="17"/>
      <c r="XY327" s="17"/>
      <c r="XZ327" s="17"/>
      <c r="YA327" s="17"/>
      <c r="YB327" s="17"/>
      <c r="YC327" s="17"/>
      <c r="YD327" s="17"/>
      <c r="YE327" s="17"/>
      <c r="YF327" s="17"/>
      <c r="YG327" s="17"/>
      <c r="YH327" s="17"/>
      <c r="YI327" s="17"/>
      <c r="YJ327" s="17"/>
      <c r="YK327" s="17"/>
      <c r="YL327" s="17"/>
      <c r="YM327" s="17"/>
      <c r="YN327" s="17"/>
      <c r="YO327" s="17"/>
      <c r="YP327" s="17"/>
      <c r="YQ327" s="17"/>
      <c r="YR327" s="17"/>
      <c r="YS327" s="17"/>
      <c r="YT327" s="17"/>
      <c r="YU327" s="17"/>
      <c r="YV327" s="17"/>
      <c r="YW327" s="17"/>
      <c r="YX327" s="17"/>
      <c r="YY327" s="17"/>
      <c r="YZ327" s="17"/>
      <c r="ZA327" s="17"/>
      <c r="ZB327" s="17"/>
      <c r="ZC327" s="17"/>
      <c r="ZD327" s="17"/>
      <c r="ZE327" s="17"/>
      <c r="ZF327" s="17"/>
      <c r="ZG327" s="17"/>
      <c r="ZH327" s="17"/>
      <c r="ZI327" s="17"/>
      <c r="ZJ327" s="17"/>
      <c r="ZK327" s="17"/>
      <c r="ZL327" s="17"/>
      <c r="ZM327" s="17"/>
      <c r="ZN327" s="17"/>
      <c r="ZO327" s="17"/>
      <c r="ZP327" s="17"/>
      <c r="ZQ327" s="17"/>
      <c r="ZR327" s="17"/>
      <c r="ZS327" s="17"/>
      <c r="ZT327" s="17"/>
      <c r="ZU327" s="17"/>
      <c r="ZV327" s="17"/>
      <c r="ZW327" s="17"/>
      <c r="ZX327" s="17"/>
      <c r="ZY327" s="17"/>
      <c r="ZZ327" s="17"/>
      <c r="AAA327" s="17"/>
      <c r="AAB327" s="17"/>
      <c r="AAC327" s="17"/>
      <c r="AAD327" s="17"/>
      <c r="AAE327" s="17"/>
      <c r="AAF327" s="17"/>
      <c r="AAG327" s="17"/>
      <c r="AAH327" s="17"/>
      <c r="AAI327" s="17"/>
      <c r="AAJ327" s="17"/>
      <c r="AAK327" s="17"/>
      <c r="AAL327" s="17"/>
      <c r="AAM327" s="17"/>
      <c r="AAN327" s="17"/>
      <c r="AAO327" s="17"/>
      <c r="AAP327" s="17"/>
      <c r="AAQ327" s="17"/>
      <c r="AAR327" s="17"/>
      <c r="AAS327" s="17"/>
      <c r="AAT327" s="17"/>
      <c r="AAU327" s="17"/>
      <c r="AAV327" s="17"/>
      <c r="AAW327" s="17"/>
      <c r="AAX327" s="17"/>
      <c r="AAY327" s="17"/>
      <c r="AAZ327" s="17"/>
      <c r="ABA327" s="17"/>
      <c r="ABB327" s="17"/>
    </row>
    <row r="328" spans="1:731" ht="15" x14ac:dyDescent="0.2">
      <c r="A328" s="66" t="s">
        <v>44</v>
      </c>
      <c r="B328" s="166"/>
      <c r="C328" s="71">
        <v>409.4</v>
      </c>
      <c r="D328" s="71"/>
      <c r="E328" s="71">
        <v>0</v>
      </c>
      <c r="F328" s="71"/>
      <c r="G328" s="71">
        <v>0</v>
      </c>
      <c r="H328" s="71"/>
      <c r="I328" s="93"/>
      <c r="J328" s="93"/>
      <c r="K328" s="93"/>
      <c r="L328" s="93"/>
      <c r="M328" s="93"/>
      <c r="N328" s="93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  <c r="IY328" s="17"/>
      <c r="IZ328" s="17"/>
      <c r="JA328" s="17"/>
      <c r="JB328" s="17"/>
      <c r="JC328" s="17"/>
      <c r="JD328" s="17"/>
      <c r="JE328" s="17"/>
      <c r="JF328" s="17"/>
      <c r="JG328" s="17"/>
      <c r="JH328" s="17"/>
      <c r="JI328" s="17"/>
      <c r="JJ328" s="17"/>
      <c r="JK328" s="17"/>
      <c r="JL328" s="17"/>
      <c r="JM328" s="17"/>
      <c r="JN328" s="17"/>
      <c r="JO328" s="17"/>
      <c r="JP328" s="17"/>
      <c r="JQ328" s="17"/>
      <c r="JR328" s="17"/>
      <c r="JS328" s="17"/>
      <c r="JT328" s="17"/>
      <c r="JU328" s="17"/>
      <c r="JV328" s="17"/>
      <c r="JW328" s="17"/>
      <c r="JX328" s="17"/>
      <c r="JY328" s="17"/>
      <c r="JZ328" s="17"/>
      <c r="KA328" s="17"/>
      <c r="KB328" s="17"/>
      <c r="KC328" s="17"/>
      <c r="KD328" s="17"/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7"/>
      <c r="KQ328" s="17"/>
      <c r="KR328" s="17"/>
      <c r="KS328" s="17"/>
      <c r="KT328" s="17"/>
      <c r="KU328" s="17"/>
      <c r="KV328" s="17"/>
      <c r="KW328" s="17"/>
      <c r="KX328" s="17"/>
      <c r="KY328" s="17"/>
      <c r="KZ328" s="17"/>
      <c r="LA328" s="17"/>
      <c r="LB328" s="17"/>
      <c r="LC328" s="17"/>
      <c r="LD328" s="17"/>
      <c r="LE328" s="17"/>
      <c r="LF328" s="17"/>
      <c r="LG328" s="17"/>
      <c r="LH328" s="17"/>
      <c r="LI328" s="17"/>
      <c r="LJ328" s="17"/>
      <c r="LK328" s="17"/>
      <c r="LL328" s="17"/>
      <c r="LM328" s="17"/>
      <c r="LN328" s="17"/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D328" s="17"/>
      <c r="ME328" s="17"/>
      <c r="MF328" s="17"/>
      <c r="MG328" s="17"/>
      <c r="MH328" s="17"/>
      <c r="MI328" s="17"/>
      <c r="MJ328" s="17"/>
      <c r="MK328" s="17"/>
      <c r="ML328" s="17"/>
      <c r="MM328" s="17"/>
      <c r="MN328" s="17"/>
      <c r="MO328" s="17"/>
      <c r="MP328" s="17"/>
      <c r="MQ328" s="17"/>
      <c r="MR328" s="17"/>
      <c r="MS328" s="17"/>
      <c r="MT328" s="17"/>
      <c r="MU328" s="17"/>
      <c r="MV328" s="17"/>
      <c r="MW328" s="17"/>
      <c r="MX328" s="17"/>
      <c r="MY328" s="17"/>
      <c r="MZ328" s="17"/>
      <c r="NA328" s="17"/>
      <c r="NB328" s="17"/>
      <c r="NC328" s="17"/>
      <c r="ND328" s="17"/>
      <c r="NE328" s="17"/>
      <c r="NF328" s="17"/>
      <c r="NG328" s="17"/>
      <c r="NH328" s="17"/>
      <c r="NI328" s="17"/>
      <c r="NJ328" s="17"/>
      <c r="NK328" s="17"/>
      <c r="NL328" s="17"/>
      <c r="NM328" s="17"/>
      <c r="NN328" s="17"/>
      <c r="NO328" s="17"/>
      <c r="NP328" s="17"/>
      <c r="NQ328" s="17"/>
      <c r="NR328" s="17"/>
      <c r="NS328" s="17"/>
      <c r="NT328" s="17"/>
      <c r="NU328" s="17"/>
      <c r="NV328" s="17"/>
      <c r="NW328" s="17"/>
      <c r="NX328" s="17"/>
      <c r="NY328" s="17"/>
      <c r="NZ328" s="17"/>
      <c r="OA328" s="17"/>
      <c r="OB328" s="17"/>
      <c r="OC328" s="17"/>
      <c r="OD328" s="17"/>
      <c r="OE328" s="17"/>
      <c r="OF328" s="17"/>
      <c r="OG328" s="17"/>
      <c r="OH328" s="17"/>
      <c r="OI328" s="17"/>
      <c r="OJ328" s="17"/>
      <c r="OK328" s="17"/>
      <c r="OL328" s="17"/>
      <c r="OM328" s="17"/>
      <c r="ON328" s="17"/>
      <c r="OO328" s="17"/>
      <c r="OP328" s="17"/>
      <c r="OQ328" s="17"/>
      <c r="OR328" s="17"/>
      <c r="OS328" s="17"/>
      <c r="OT328" s="17"/>
      <c r="OU328" s="17"/>
      <c r="OV328" s="17"/>
      <c r="OW328" s="17"/>
      <c r="OX328" s="17"/>
      <c r="OY328" s="17"/>
      <c r="OZ328" s="17"/>
      <c r="PA328" s="17"/>
      <c r="PB328" s="17"/>
      <c r="PC328" s="17"/>
      <c r="PD328" s="17"/>
      <c r="PE328" s="17"/>
      <c r="PF328" s="17"/>
      <c r="PG328" s="17"/>
      <c r="PH328" s="17"/>
      <c r="PI328" s="17"/>
      <c r="PJ328" s="17"/>
      <c r="PK328" s="17"/>
      <c r="PL328" s="17"/>
      <c r="PM328" s="17"/>
      <c r="PN328" s="17"/>
      <c r="PO328" s="17"/>
      <c r="PP328" s="17"/>
      <c r="PQ328" s="17"/>
      <c r="PR328" s="17"/>
      <c r="PS328" s="17"/>
      <c r="PT328" s="17"/>
      <c r="PU328" s="17"/>
      <c r="PV328" s="17"/>
      <c r="PW328" s="17"/>
      <c r="PX328" s="17"/>
      <c r="PY328" s="17"/>
      <c r="PZ328" s="17"/>
      <c r="QA328" s="17"/>
      <c r="QB328" s="17"/>
      <c r="QC328" s="17"/>
      <c r="QD328" s="17"/>
      <c r="QE328" s="17"/>
      <c r="QF328" s="17"/>
      <c r="QG328" s="17"/>
      <c r="QH328" s="17"/>
      <c r="QI328" s="17"/>
      <c r="QJ328" s="17"/>
      <c r="QK328" s="17"/>
      <c r="QL328" s="17"/>
      <c r="QM328" s="17"/>
      <c r="QN328" s="17"/>
      <c r="QO328" s="17"/>
      <c r="QP328" s="17"/>
      <c r="QQ328" s="17"/>
      <c r="QR328" s="17"/>
      <c r="QS328" s="17"/>
      <c r="QT328" s="17"/>
      <c r="QU328" s="17"/>
      <c r="QV328" s="17"/>
      <c r="QW328" s="17"/>
      <c r="QX328" s="17"/>
      <c r="QY328" s="17"/>
      <c r="QZ328" s="17"/>
      <c r="RA328" s="17"/>
      <c r="RB328" s="17"/>
      <c r="RC328" s="17"/>
      <c r="RD328" s="17"/>
      <c r="RE328" s="17"/>
      <c r="RF328" s="17"/>
      <c r="RG328" s="17"/>
      <c r="RH328" s="17"/>
      <c r="RI328" s="17"/>
      <c r="RJ328" s="17"/>
      <c r="RK328" s="17"/>
      <c r="RL328" s="17"/>
      <c r="RM328" s="17"/>
      <c r="RN328" s="17"/>
      <c r="RO328" s="17"/>
      <c r="RP328" s="17"/>
      <c r="RQ328" s="17"/>
      <c r="RR328" s="17"/>
      <c r="RS328" s="17"/>
      <c r="RT328" s="17"/>
      <c r="RU328" s="17"/>
      <c r="RV328" s="17"/>
      <c r="RW328" s="17"/>
      <c r="RX328" s="17"/>
      <c r="RY328" s="17"/>
      <c r="RZ328" s="17"/>
      <c r="SA328" s="17"/>
      <c r="SB328" s="17"/>
      <c r="SC328" s="17"/>
      <c r="SD328" s="17"/>
      <c r="SE328" s="17"/>
      <c r="SF328" s="17"/>
      <c r="SG328" s="17"/>
      <c r="SH328" s="17"/>
      <c r="SI328" s="17"/>
      <c r="SJ328" s="17"/>
      <c r="SK328" s="17"/>
      <c r="SL328" s="17"/>
      <c r="SM328" s="17"/>
      <c r="SN328" s="17"/>
      <c r="SO328" s="17"/>
      <c r="SP328" s="17"/>
      <c r="SQ328" s="17"/>
      <c r="SR328" s="17"/>
      <c r="SS328" s="17"/>
      <c r="ST328" s="17"/>
      <c r="SU328" s="17"/>
      <c r="SV328" s="17"/>
      <c r="SW328" s="17"/>
      <c r="SX328" s="17"/>
      <c r="SY328" s="17"/>
      <c r="SZ328" s="17"/>
      <c r="TA328" s="17"/>
      <c r="TB328" s="17"/>
      <c r="TC328" s="17"/>
      <c r="TD328" s="17"/>
      <c r="TE328" s="17"/>
      <c r="TF328" s="17"/>
      <c r="TG328" s="17"/>
      <c r="TH328" s="17"/>
      <c r="TI328" s="17"/>
      <c r="TJ328" s="17"/>
      <c r="TK328" s="17"/>
      <c r="TL328" s="17"/>
      <c r="TM328" s="17"/>
      <c r="TN328" s="17"/>
      <c r="TO328" s="17"/>
      <c r="TP328" s="17"/>
      <c r="TQ328" s="17"/>
      <c r="TR328" s="17"/>
      <c r="TS328" s="17"/>
      <c r="TT328" s="17"/>
      <c r="TU328" s="17"/>
      <c r="TV328" s="17"/>
      <c r="TW328" s="17"/>
      <c r="TX328" s="17"/>
      <c r="TY328" s="17"/>
      <c r="TZ328" s="17"/>
      <c r="UA328" s="17"/>
      <c r="UB328" s="17"/>
      <c r="UC328" s="17"/>
      <c r="UD328" s="17"/>
      <c r="UE328" s="17"/>
      <c r="UF328" s="17"/>
      <c r="UG328" s="17"/>
      <c r="UH328" s="17"/>
      <c r="UI328" s="17"/>
      <c r="UJ328" s="17"/>
      <c r="UK328" s="17"/>
      <c r="UL328" s="17"/>
      <c r="UM328" s="17"/>
      <c r="UN328" s="17"/>
      <c r="UO328" s="17"/>
      <c r="UP328" s="17"/>
      <c r="UQ328" s="17"/>
      <c r="UR328" s="17"/>
      <c r="US328" s="17"/>
      <c r="UT328" s="17"/>
      <c r="UU328" s="17"/>
      <c r="UV328" s="17"/>
      <c r="UW328" s="17"/>
      <c r="UX328" s="17"/>
      <c r="UY328" s="17"/>
      <c r="UZ328" s="17"/>
      <c r="VA328" s="17"/>
      <c r="VB328" s="17"/>
      <c r="VC328" s="17"/>
      <c r="VD328" s="17"/>
      <c r="VE328" s="17"/>
      <c r="VF328" s="17"/>
      <c r="VG328" s="17"/>
      <c r="VH328" s="17"/>
      <c r="VI328" s="17"/>
      <c r="VJ328" s="17"/>
      <c r="VK328" s="17"/>
      <c r="VL328" s="17"/>
      <c r="VM328" s="17"/>
      <c r="VN328" s="17"/>
      <c r="VO328" s="17"/>
      <c r="VP328" s="17"/>
      <c r="VQ328" s="17"/>
      <c r="VR328" s="17"/>
      <c r="VS328" s="17"/>
      <c r="VT328" s="17"/>
      <c r="VU328" s="17"/>
      <c r="VV328" s="17"/>
      <c r="VW328" s="17"/>
      <c r="VX328" s="17"/>
      <c r="VY328" s="17"/>
      <c r="VZ328" s="17"/>
      <c r="WA328" s="17"/>
      <c r="WB328" s="17"/>
      <c r="WC328" s="17"/>
      <c r="WD328" s="17"/>
      <c r="WE328" s="17"/>
      <c r="WF328" s="17"/>
      <c r="WG328" s="17"/>
      <c r="WH328" s="17"/>
      <c r="WI328" s="17"/>
      <c r="WJ328" s="17"/>
      <c r="WK328" s="17"/>
      <c r="WL328" s="17"/>
      <c r="WM328" s="17"/>
      <c r="WN328" s="17"/>
      <c r="WO328" s="17"/>
      <c r="WP328" s="17"/>
      <c r="WQ328" s="17"/>
      <c r="WR328" s="17"/>
      <c r="WS328" s="17"/>
      <c r="WT328" s="17"/>
      <c r="WU328" s="17"/>
      <c r="WV328" s="17"/>
      <c r="WW328" s="17"/>
      <c r="WX328" s="17"/>
      <c r="WY328" s="17"/>
      <c r="WZ328" s="17"/>
      <c r="XA328" s="17"/>
      <c r="XB328" s="17"/>
      <c r="XC328" s="17"/>
      <c r="XD328" s="17"/>
      <c r="XE328" s="17"/>
      <c r="XF328" s="17"/>
      <c r="XG328" s="17"/>
      <c r="XH328" s="17"/>
      <c r="XI328" s="17"/>
      <c r="XJ328" s="17"/>
      <c r="XK328" s="17"/>
      <c r="XL328" s="17"/>
      <c r="XM328" s="17"/>
      <c r="XN328" s="17"/>
      <c r="XO328" s="17"/>
      <c r="XP328" s="17"/>
      <c r="XQ328" s="17"/>
      <c r="XR328" s="17"/>
      <c r="XS328" s="17"/>
      <c r="XT328" s="17"/>
      <c r="XU328" s="17"/>
      <c r="XV328" s="17"/>
      <c r="XW328" s="17"/>
      <c r="XX328" s="17"/>
      <c r="XY328" s="17"/>
      <c r="XZ328" s="17"/>
      <c r="YA328" s="17"/>
      <c r="YB328" s="17"/>
      <c r="YC328" s="17"/>
      <c r="YD328" s="17"/>
      <c r="YE328" s="17"/>
      <c r="YF328" s="17"/>
      <c r="YG328" s="17"/>
      <c r="YH328" s="17"/>
      <c r="YI328" s="17"/>
      <c r="YJ328" s="17"/>
      <c r="YK328" s="17"/>
      <c r="YL328" s="17"/>
      <c r="YM328" s="17"/>
      <c r="YN328" s="17"/>
      <c r="YO328" s="17"/>
      <c r="YP328" s="17"/>
      <c r="YQ328" s="17"/>
      <c r="YR328" s="17"/>
      <c r="YS328" s="17"/>
      <c r="YT328" s="17"/>
      <c r="YU328" s="17"/>
      <c r="YV328" s="17"/>
      <c r="YW328" s="17"/>
      <c r="YX328" s="17"/>
      <c r="YY328" s="17"/>
      <c r="YZ328" s="17"/>
      <c r="ZA328" s="17"/>
      <c r="ZB328" s="17"/>
      <c r="ZC328" s="17"/>
      <c r="ZD328" s="17"/>
      <c r="ZE328" s="17"/>
      <c r="ZF328" s="17"/>
      <c r="ZG328" s="17"/>
      <c r="ZH328" s="17"/>
      <c r="ZI328" s="17"/>
      <c r="ZJ328" s="17"/>
      <c r="ZK328" s="17"/>
      <c r="ZL328" s="17"/>
      <c r="ZM328" s="17"/>
      <c r="ZN328" s="17"/>
      <c r="ZO328" s="17"/>
      <c r="ZP328" s="17"/>
      <c r="ZQ328" s="17"/>
      <c r="ZR328" s="17"/>
      <c r="ZS328" s="17"/>
      <c r="ZT328" s="17"/>
      <c r="ZU328" s="17"/>
      <c r="ZV328" s="17"/>
      <c r="ZW328" s="17"/>
      <c r="ZX328" s="17"/>
      <c r="ZY328" s="17"/>
      <c r="ZZ328" s="17"/>
      <c r="AAA328" s="17"/>
      <c r="AAB328" s="17"/>
      <c r="AAC328" s="17"/>
      <c r="AAD328" s="17"/>
      <c r="AAE328" s="17"/>
      <c r="AAF328" s="17"/>
      <c r="AAG328" s="17"/>
      <c r="AAH328" s="17"/>
      <c r="AAI328" s="17"/>
      <c r="AAJ328" s="17"/>
      <c r="AAK328" s="17"/>
      <c r="AAL328" s="17"/>
      <c r="AAM328" s="17"/>
      <c r="AAN328" s="17"/>
      <c r="AAO328" s="17"/>
      <c r="AAP328" s="17"/>
      <c r="AAQ328" s="17"/>
      <c r="AAR328" s="17"/>
      <c r="AAS328" s="17"/>
      <c r="AAT328" s="17"/>
      <c r="AAU328" s="17"/>
      <c r="AAV328" s="17"/>
      <c r="AAW328" s="17"/>
      <c r="AAX328" s="17"/>
      <c r="AAY328" s="17"/>
      <c r="AAZ328" s="17"/>
      <c r="ABA328" s="17"/>
      <c r="ABB328" s="17"/>
    </row>
    <row r="329" spans="1:731" ht="15" x14ac:dyDescent="0.2">
      <c r="A329" s="66" t="s">
        <v>46</v>
      </c>
      <c r="B329" s="166"/>
      <c r="C329" s="71">
        <v>0</v>
      </c>
      <c r="D329" s="71"/>
      <c r="E329" s="71">
        <v>0</v>
      </c>
      <c r="F329" s="71"/>
      <c r="G329" s="71">
        <v>0</v>
      </c>
      <c r="H329" s="71"/>
      <c r="I329" s="93"/>
      <c r="J329" s="93"/>
      <c r="K329" s="93"/>
      <c r="L329" s="93"/>
      <c r="M329" s="93"/>
      <c r="N329" s="93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  <c r="IW329" s="17"/>
      <c r="IX329" s="17"/>
      <c r="IY329" s="17"/>
      <c r="IZ329" s="17"/>
      <c r="JA329" s="17"/>
      <c r="JB329" s="17"/>
      <c r="JC329" s="17"/>
      <c r="JD329" s="17"/>
      <c r="JE329" s="17"/>
      <c r="JF329" s="17"/>
      <c r="JG329" s="17"/>
      <c r="JH329" s="17"/>
      <c r="JI329" s="17"/>
      <c r="JJ329" s="17"/>
      <c r="JK329" s="17"/>
      <c r="JL329" s="17"/>
      <c r="JM329" s="17"/>
      <c r="JN329" s="17"/>
      <c r="JO329" s="17"/>
      <c r="JP329" s="17"/>
      <c r="JQ329" s="17"/>
      <c r="JR329" s="17"/>
      <c r="JS329" s="17"/>
      <c r="JT329" s="17"/>
      <c r="JU329" s="17"/>
      <c r="JV329" s="17"/>
      <c r="JW329" s="17"/>
      <c r="JX329" s="17"/>
      <c r="JY329" s="17"/>
      <c r="JZ329" s="17"/>
      <c r="KA329" s="17"/>
      <c r="KB329" s="17"/>
      <c r="KC329" s="17"/>
      <c r="KD329" s="17"/>
      <c r="KE329" s="17"/>
      <c r="KF329" s="17"/>
      <c r="KG329" s="17"/>
      <c r="KH329" s="17"/>
      <c r="KI329" s="17"/>
      <c r="KJ329" s="17"/>
      <c r="KK329" s="17"/>
      <c r="KL329" s="17"/>
      <c r="KM329" s="17"/>
      <c r="KN329" s="17"/>
      <c r="KO329" s="17"/>
      <c r="KP329" s="17"/>
      <c r="KQ329" s="17"/>
      <c r="KR329" s="17"/>
      <c r="KS329" s="17"/>
      <c r="KT329" s="17"/>
      <c r="KU329" s="17"/>
      <c r="KV329" s="17"/>
      <c r="KW329" s="17"/>
      <c r="KX329" s="17"/>
      <c r="KY329" s="17"/>
      <c r="KZ329" s="17"/>
      <c r="LA329" s="17"/>
      <c r="LB329" s="17"/>
      <c r="LC329" s="17"/>
      <c r="LD329" s="17"/>
      <c r="LE329" s="17"/>
      <c r="LF329" s="17"/>
      <c r="LG329" s="17"/>
      <c r="LH329" s="17"/>
      <c r="LI329" s="17"/>
      <c r="LJ329" s="17"/>
      <c r="LK329" s="17"/>
      <c r="LL329" s="17"/>
      <c r="LM329" s="17"/>
      <c r="LN329" s="17"/>
      <c r="LO329" s="17"/>
      <c r="LP329" s="17"/>
      <c r="LQ329" s="17"/>
      <c r="LR329" s="17"/>
      <c r="LS329" s="17"/>
      <c r="LT329" s="17"/>
      <c r="LU329" s="17"/>
      <c r="LV329" s="17"/>
      <c r="LW329" s="17"/>
      <c r="LX329" s="17"/>
      <c r="LY329" s="17"/>
      <c r="LZ329" s="17"/>
      <c r="MA329" s="17"/>
      <c r="MB329" s="17"/>
      <c r="MC329" s="17"/>
      <c r="MD329" s="17"/>
      <c r="ME329" s="17"/>
      <c r="MF329" s="17"/>
      <c r="MG329" s="17"/>
      <c r="MH329" s="17"/>
      <c r="MI329" s="17"/>
      <c r="MJ329" s="17"/>
      <c r="MK329" s="17"/>
      <c r="ML329" s="17"/>
      <c r="MM329" s="17"/>
      <c r="MN329" s="17"/>
      <c r="MO329" s="17"/>
      <c r="MP329" s="17"/>
      <c r="MQ329" s="17"/>
      <c r="MR329" s="17"/>
      <c r="MS329" s="17"/>
      <c r="MT329" s="17"/>
      <c r="MU329" s="17"/>
      <c r="MV329" s="17"/>
      <c r="MW329" s="17"/>
      <c r="MX329" s="17"/>
      <c r="MY329" s="17"/>
      <c r="MZ329" s="17"/>
      <c r="NA329" s="17"/>
      <c r="NB329" s="17"/>
      <c r="NC329" s="17"/>
      <c r="ND329" s="17"/>
      <c r="NE329" s="17"/>
      <c r="NF329" s="17"/>
      <c r="NG329" s="17"/>
      <c r="NH329" s="17"/>
      <c r="NI329" s="17"/>
      <c r="NJ329" s="17"/>
      <c r="NK329" s="17"/>
      <c r="NL329" s="17"/>
      <c r="NM329" s="17"/>
      <c r="NN329" s="17"/>
      <c r="NO329" s="17"/>
      <c r="NP329" s="17"/>
      <c r="NQ329" s="17"/>
      <c r="NR329" s="17"/>
      <c r="NS329" s="17"/>
      <c r="NT329" s="17"/>
      <c r="NU329" s="17"/>
      <c r="NV329" s="17"/>
      <c r="NW329" s="17"/>
      <c r="NX329" s="17"/>
      <c r="NY329" s="17"/>
      <c r="NZ329" s="17"/>
      <c r="OA329" s="17"/>
      <c r="OB329" s="17"/>
      <c r="OC329" s="17"/>
      <c r="OD329" s="17"/>
      <c r="OE329" s="17"/>
      <c r="OF329" s="17"/>
      <c r="OG329" s="17"/>
      <c r="OH329" s="17"/>
      <c r="OI329" s="17"/>
      <c r="OJ329" s="17"/>
      <c r="OK329" s="17"/>
      <c r="OL329" s="17"/>
      <c r="OM329" s="17"/>
      <c r="ON329" s="17"/>
      <c r="OO329" s="17"/>
      <c r="OP329" s="17"/>
      <c r="OQ329" s="17"/>
      <c r="OR329" s="17"/>
      <c r="OS329" s="17"/>
      <c r="OT329" s="17"/>
      <c r="OU329" s="17"/>
      <c r="OV329" s="17"/>
      <c r="OW329" s="17"/>
      <c r="OX329" s="17"/>
      <c r="OY329" s="17"/>
      <c r="OZ329" s="17"/>
      <c r="PA329" s="17"/>
      <c r="PB329" s="17"/>
      <c r="PC329" s="17"/>
      <c r="PD329" s="17"/>
      <c r="PE329" s="17"/>
      <c r="PF329" s="17"/>
      <c r="PG329" s="17"/>
      <c r="PH329" s="17"/>
      <c r="PI329" s="17"/>
      <c r="PJ329" s="17"/>
      <c r="PK329" s="17"/>
      <c r="PL329" s="17"/>
      <c r="PM329" s="17"/>
      <c r="PN329" s="17"/>
      <c r="PO329" s="17"/>
      <c r="PP329" s="17"/>
      <c r="PQ329" s="17"/>
      <c r="PR329" s="17"/>
      <c r="PS329" s="17"/>
      <c r="PT329" s="17"/>
      <c r="PU329" s="17"/>
      <c r="PV329" s="17"/>
      <c r="PW329" s="17"/>
      <c r="PX329" s="17"/>
      <c r="PY329" s="17"/>
      <c r="PZ329" s="17"/>
      <c r="QA329" s="17"/>
      <c r="QB329" s="17"/>
      <c r="QC329" s="17"/>
      <c r="QD329" s="17"/>
      <c r="QE329" s="17"/>
      <c r="QF329" s="17"/>
      <c r="QG329" s="17"/>
      <c r="QH329" s="17"/>
      <c r="QI329" s="17"/>
      <c r="QJ329" s="17"/>
      <c r="QK329" s="17"/>
      <c r="QL329" s="17"/>
      <c r="QM329" s="17"/>
      <c r="QN329" s="17"/>
      <c r="QO329" s="17"/>
      <c r="QP329" s="17"/>
      <c r="QQ329" s="17"/>
      <c r="QR329" s="17"/>
      <c r="QS329" s="17"/>
      <c r="QT329" s="17"/>
      <c r="QU329" s="17"/>
      <c r="QV329" s="17"/>
      <c r="QW329" s="17"/>
      <c r="QX329" s="17"/>
      <c r="QY329" s="17"/>
      <c r="QZ329" s="17"/>
      <c r="RA329" s="17"/>
      <c r="RB329" s="17"/>
      <c r="RC329" s="17"/>
      <c r="RD329" s="17"/>
      <c r="RE329" s="17"/>
      <c r="RF329" s="17"/>
      <c r="RG329" s="17"/>
      <c r="RH329" s="17"/>
      <c r="RI329" s="17"/>
      <c r="RJ329" s="17"/>
      <c r="RK329" s="17"/>
      <c r="RL329" s="17"/>
      <c r="RM329" s="17"/>
      <c r="RN329" s="17"/>
      <c r="RO329" s="17"/>
      <c r="RP329" s="17"/>
      <c r="RQ329" s="17"/>
      <c r="RR329" s="17"/>
      <c r="RS329" s="17"/>
      <c r="RT329" s="17"/>
      <c r="RU329" s="17"/>
      <c r="RV329" s="17"/>
      <c r="RW329" s="17"/>
      <c r="RX329" s="17"/>
      <c r="RY329" s="17"/>
      <c r="RZ329" s="17"/>
      <c r="SA329" s="17"/>
      <c r="SB329" s="17"/>
      <c r="SC329" s="17"/>
      <c r="SD329" s="17"/>
      <c r="SE329" s="17"/>
      <c r="SF329" s="17"/>
      <c r="SG329" s="17"/>
      <c r="SH329" s="17"/>
      <c r="SI329" s="17"/>
      <c r="SJ329" s="17"/>
      <c r="SK329" s="17"/>
      <c r="SL329" s="17"/>
      <c r="SM329" s="17"/>
      <c r="SN329" s="17"/>
      <c r="SO329" s="17"/>
      <c r="SP329" s="17"/>
      <c r="SQ329" s="17"/>
      <c r="SR329" s="17"/>
      <c r="SS329" s="17"/>
      <c r="ST329" s="17"/>
      <c r="SU329" s="17"/>
      <c r="SV329" s="17"/>
      <c r="SW329" s="17"/>
      <c r="SX329" s="17"/>
      <c r="SY329" s="17"/>
      <c r="SZ329" s="17"/>
      <c r="TA329" s="17"/>
      <c r="TB329" s="17"/>
      <c r="TC329" s="17"/>
      <c r="TD329" s="17"/>
      <c r="TE329" s="17"/>
      <c r="TF329" s="17"/>
      <c r="TG329" s="17"/>
      <c r="TH329" s="17"/>
      <c r="TI329" s="17"/>
      <c r="TJ329" s="17"/>
      <c r="TK329" s="17"/>
      <c r="TL329" s="17"/>
      <c r="TM329" s="17"/>
      <c r="TN329" s="17"/>
      <c r="TO329" s="17"/>
      <c r="TP329" s="17"/>
      <c r="TQ329" s="17"/>
      <c r="TR329" s="17"/>
      <c r="TS329" s="17"/>
      <c r="TT329" s="17"/>
      <c r="TU329" s="17"/>
      <c r="TV329" s="17"/>
      <c r="TW329" s="17"/>
      <c r="TX329" s="17"/>
      <c r="TY329" s="17"/>
      <c r="TZ329" s="17"/>
      <c r="UA329" s="17"/>
      <c r="UB329" s="17"/>
      <c r="UC329" s="17"/>
      <c r="UD329" s="17"/>
      <c r="UE329" s="17"/>
      <c r="UF329" s="17"/>
      <c r="UG329" s="17"/>
      <c r="UH329" s="17"/>
      <c r="UI329" s="17"/>
      <c r="UJ329" s="17"/>
      <c r="UK329" s="17"/>
      <c r="UL329" s="17"/>
      <c r="UM329" s="17"/>
      <c r="UN329" s="17"/>
      <c r="UO329" s="17"/>
      <c r="UP329" s="17"/>
      <c r="UQ329" s="17"/>
      <c r="UR329" s="17"/>
      <c r="US329" s="17"/>
      <c r="UT329" s="17"/>
      <c r="UU329" s="17"/>
      <c r="UV329" s="17"/>
      <c r="UW329" s="17"/>
      <c r="UX329" s="17"/>
      <c r="UY329" s="17"/>
      <c r="UZ329" s="17"/>
      <c r="VA329" s="17"/>
      <c r="VB329" s="17"/>
      <c r="VC329" s="17"/>
      <c r="VD329" s="17"/>
      <c r="VE329" s="17"/>
      <c r="VF329" s="17"/>
      <c r="VG329" s="17"/>
      <c r="VH329" s="17"/>
      <c r="VI329" s="17"/>
      <c r="VJ329" s="17"/>
      <c r="VK329" s="17"/>
      <c r="VL329" s="17"/>
      <c r="VM329" s="17"/>
      <c r="VN329" s="17"/>
      <c r="VO329" s="17"/>
      <c r="VP329" s="17"/>
      <c r="VQ329" s="17"/>
      <c r="VR329" s="17"/>
      <c r="VS329" s="17"/>
      <c r="VT329" s="17"/>
      <c r="VU329" s="17"/>
      <c r="VV329" s="17"/>
      <c r="VW329" s="17"/>
      <c r="VX329" s="17"/>
      <c r="VY329" s="17"/>
      <c r="VZ329" s="17"/>
      <c r="WA329" s="17"/>
      <c r="WB329" s="17"/>
      <c r="WC329" s="17"/>
      <c r="WD329" s="17"/>
      <c r="WE329" s="17"/>
      <c r="WF329" s="17"/>
      <c r="WG329" s="17"/>
      <c r="WH329" s="17"/>
      <c r="WI329" s="17"/>
      <c r="WJ329" s="17"/>
      <c r="WK329" s="17"/>
      <c r="WL329" s="17"/>
      <c r="WM329" s="17"/>
      <c r="WN329" s="17"/>
      <c r="WO329" s="17"/>
      <c r="WP329" s="17"/>
      <c r="WQ329" s="17"/>
      <c r="WR329" s="17"/>
      <c r="WS329" s="17"/>
      <c r="WT329" s="17"/>
      <c r="WU329" s="17"/>
      <c r="WV329" s="17"/>
      <c r="WW329" s="17"/>
      <c r="WX329" s="17"/>
      <c r="WY329" s="17"/>
      <c r="WZ329" s="17"/>
      <c r="XA329" s="17"/>
      <c r="XB329" s="17"/>
      <c r="XC329" s="17"/>
      <c r="XD329" s="17"/>
      <c r="XE329" s="17"/>
      <c r="XF329" s="17"/>
      <c r="XG329" s="17"/>
      <c r="XH329" s="17"/>
      <c r="XI329" s="17"/>
      <c r="XJ329" s="17"/>
      <c r="XK329" s="17"/>
      <c r="XL329" s="17"/>
      <c r="XM329" s="17"/>
      <c r="XN329" s="17"/>
      <c r="XO329" s="17"/>
      <c r="XP329" s="17"/>
      <c r="XQ329" s="17"/>
      <c r="XR329" s="17"/>
      <c r="XS329" s="17"/>
      <c r="XT329" s="17"/>
      <c r="XU329" s="17"/>
      <c r="XV329" s="17"/>
      <c r="XW329" s="17"/>
      <c r="XX329" s="17"/>
      <c r="XY329" s="17"/>
      <c r="XZ329" s="17"/>
      <c r="YA329" s="17"/>
      <c r="YB329" s="17"/>
      <c r="YC329" s="17"/>
      <c r="YD329" s="17"/>
      <c r="YE329" s="17"/>
      <c r="YF329" s="17"/>
      <c r="YG329" s="17"/>
      <c r="YH329" s="17"/>
      <c r="YI329" s="17"/>
      <c r="YJ329" s="17"/>
      <c r="YK329" s="17"/>
      <c r="YL329" s="17"/>
      <c r="YM329" s="17"/>
      <c r="YN329" s="17"/>
      <c r="YO329" s="17"/>
      <c r="YP329" s="17"/>
      <c r="YQ329" s="17"/>
      <c r="YR329" s="17"/>
      <c r="YS329" s="17"/>
      <c r="YT329" s="17"/>
      <c r="YU329" s="17"/>
      <c r="YV329" s="17"/>
      <c r="YW329" s="17"/>
      <c r="YX329" s="17"/>
      <c r="YY329" s="17"/>
      <c r="YZ329" s="17"/>
      <c r="ZA329" s="17"/>
      <c r="ZB329" s="17"/>
      <c r="ZC329" s="17"/>
      <c r="ZD329" s="17"/>
      <c r="ZE329" s="17"/>
      <c r="ZF329" s="17"/>
      <c r="ZG329" s="17"/>
      <c r="ZH329" s="17"/>
      <c r="ZI329" s="17"/>
      <c r="ZJ329" s="17"/>
      <c r="ZK329" s="17"/>
      <c r="ZL329" s="17"/>
      <c r="ZM329" s="17"/>
      <c r="ZN329" s="17"/>
      <c r="ZO329" s="17"/>
      <c r="ZP329" s="17"/>
      <c r="ZQ329" s="17"/>
      <c r="ZR329" s="17"/>
      <c r="ZS329" s="17"/>
      <c r="ZT329" s="17"/>
      <c r="ZU329" s="17"/>
      <c r="ZV329" s="17"/>
      <c r="ZW329" s="17"/>
      <c r="ZX329" s="17"/>
      <c r="ZY329" s="17"/>
      <c r="ZZ329" s="17"/>
      <c r="AAA329" s="17"/>
      <c r="AAB329" s="17"/>
      <c r="AAC329" s="17"/>
      <c r="AAD329" s="17"/>
      <c r="AAE329" s="17"/>
      <c r="AAF329" s="17"/>
      <c r="AAG329" s="17"/>
      <c r="AAH329" s="17"/>
      <c r="AAI329" s="17"/>
      <c r="AAJ329" s="17"/>
      <c r="AAK329" s="17"/>
      <c r="AAL329" s="17"/>
      <c r="AAM329" s="17"/>
      <c r="AAN329" s="17"/>
      <c r="AAO329" s="17"/>
      <c r="AAP329" s="17"/>
      <c r="AAQ329" s="17"/>
      <c r="AAR329" s="17"/>
      <c r="AAS329" s="17"/>
      <c r="AAT329" s="17"/>
      <c r="AAU329" s="17"/>
      <c r="AAV329" s="17"/>
      <c r="AAW329" s="17"/>
      <c r="AAX329" s="17"/>
      <c r="AAY329" s="17"/>
      <c r="AAZ329" s="17"/>
      <c r="ABA329" s="17"/>
      <c r="ABB329" s="17"/>
    </row>
    <row r="330" spans="1:731" ht="121.5" customHeight="1" x14ac:dyDescent="0.2">
      <c r="A330" s="164" t="s">
        <v>189</v>
      </c>
      <c r="B330" s="123"/>
      <c r="C330" s="118">
        <f t="shared" ref="C330:H330" si="75">C331+C332</f>
        <v>425</v>
      </c>
      <c r="D330" s="141">
        <f t="shared" si="75"/>
        <v>0</v>
      </c>
      <c r="E330" s="141">
        <f t="shared" si="75"/>
        <v>0</v>
      </c>
      <c r="F330" s="141">
        <f t="shared" si="75"/>
        <v>0</v>
      </c>
      <c r="G330" s="141">
        <f t="shared" si="75"/>
        <v>0</v>
      </c>
      <c r="H330" s="118">
        <f t="shared" si="75"/>
        <v>0</v>
      </c>
      <c r="I330" s="120"/>
      <c r="J330" s="120"/>
      <c r="K330" s="120"/>
      <c r="L330" s="120"/>
      <c r="M330" s="120"/>
      <c r="N330" s="120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  <c r="IW330" s="17"/>
      <c r="IX330" s="17"/>
      <c r="IY330" s="17"/>
      <c r="IZ330" s="17"/>
      <c r="JA330" s="17"/>
      <c r="JB330" s="17"/>
      <c r="JC330" s="17"/>
      <c r="JD330" s="17"/>
      <c r="JE330" s="17"/>
      <c r="JF330" s="17"/>
      <c r="JG330" s="17"/>
      <c r="JH330" s="17"/>
      <c r="JI330" s="17"/>
      <c r="JJ330" s="17"/>
      <c r="JK330" s="17"/>
      <c r="JL330" s="17"/>
      <c r="JM330" s="17"/>
      <c r="JN330" s="17"/>
      <c r="JO330" s="17"/>
      <c r="JP330" s="17"/>
      <c r="JQ330" s="17"/>
      <c r="JR330" s="17"/>
      <c r="JS330" s="17"/>
      <c r="JT330" s="17"/>
      <c r="JU330" s="17"/>
      <c r="JV330" s="17"/>
      <c r="JW330" s="17"/>
      <c r="JX330" s="17"/>
      <c r="JY330" s="17"/>
      <c r="JZ330" s="17"/>
      <c r="KA330" s="17"/>
      <c r="KB330" s="17"/>
      <c r="KC330" s="17"/>
      <c r="KD330" s="17"/>
      <c r="KE330" s="17"/>
      <c r="KF330" s="17"/>
      <c r="KG330" s="17"/>
      <c r="KH330" s="17"/>
      <c r="KI330" s="17"/>
      <c r="KJ330" s="17"/>
      <c r="KK330" s="17"/>
      <c r="KL330" s="17"/>
      <c r="KM330" s="17"/>
      <c r="KN330" s="17"/>
      <c r="KO330" s="17"/>
      <c r="KP330" s="17"/>
      <c r="KQ330" s="17"/>
      <c r="KR330" s="17"/>
      <c r="KS330" s="17"/>
      <c r="KT330" s="17"/>
      <c r="KU330" s="17"/>
      <c r="KV330" s="17"/>
      <c r="KW330" s="17"/>
      <c r="KX330" s="17"/>
      <c r="KY330" s="17"/>
      <c r="KZ330" s="17"/>
      <c r="LA330" s="17"/>
      <c r="LB330" s="17"/>
      <c r="LC330" s="17"/>
      <c r="LD330" s="17"/>
      <c r="LE330" s="17"/>
      <c r="LF330" s="17"/>
      <c r="LG330" s="17"/>
      <c r="LH330" s="17"/>
      <c r="LI330" s="17"/>
      <c r="LJ330" s="17"/>
      <c r="LK330" s="17"/>
      <c r="LL330" s="17"/>
      <c r="LM330" s="17"/>
      <c r="LN330" s="17"/>
      <c r="LO330" s="17"/>
      <c r="LP330" s="17"/>
      <c r="LQ330" s="17"/>
      <c r="LR330" s="17"/>
      <c r="LS330" s="17"/>
      <c r="LT330" s="17"/>
      <c r="LU330" s="17"/>
      <c r="LV330" s="17"/>
      <c r="LW330" s="17"/>
      <c r="LX330" s="17"/>
      <c r="LY330" s="17"/>
      <c r="LZ330" s="17"/>
      <c r="MA330" s="17"/>
      <c r="MB330" s="17"/>
      <c r="MC330" s="17"/>
      <c r="MD330" s="17"/>
      <c r="ME330" s="17"/>
      <c r="MF330" s="17"/>
      <c r="MG330" s="17"/>
      <c r="MH330" s="17"/>
      <c r="MI330" s="17"/>
      <c r="MJ330" s="17"/>
      <c r="MK330" s="17"/>
      <c r="ML330" s="17"/>
      <c r="MM330" s="17"/>
      <c r="MN330" s="17"/>
      <c r="MO330" s="17"/>
      <c r="MP330" s="17"/>
      <c r="MQ330" s="17"/>
      <c r="MR330" s="17"/>
      <c r="MS330" s="17"/>
      <c r="MT330" s="17"/>
      <c r="MU330" s="17"/>
      <c r="MV330" s="17"/>
      <c r="MW330" s="17"/>
      <c r="MX330" s="17"/>
      <c r="MY330" s="17"/>
      <c r="MZ330" s="17"/>
      <c r="NA330" s="17"/>
      <c r="NB330" s="17"/>
      <c r="NC330" s="17"/>
      <c r="ND330" s="17"/>
      <c r="NE330" s="17"/>
      <c r="NF330" s="17"/>
      <c r="NG330" s="17"/>
      <c r="NH330" s="17"/>
      <c r="NI330" s="17"/>
      <c r="NJ330" s="17"/>
      <c r="NK330" s="17"/>
      <c r="NL330" s="17"/>
      <c r="NM330" s="17"/>
      <c r="NN330" s="17"/>
      <c r="NO330" s="17"/>
      <c r="NP330" s="17"/>
      <c r="NQ330" s="17"/>
      <c r="NR330" s="17"/>
      <c r="NS330" s="17"/>
      <c r="NT330" s="17"/>
      <c r="NU330" s="17"/>
      <c r="NV330" s="17"/>
      <c r="NW330" s="17"/>
      <c r="NX330" s="17"/>
      <c r="NY330" s="17"/>
      <c r="NZ330" s="17"/>
      <c r="OA330" s="17"/>
      <c r="OB330" s="17"/>
      <c r="OC330" s="17"/>
      <c r="OD330" s="17"/>
      <c r="OE330" s="17"/>
      <c r="OF330" s="17"/>
      <c r="OG330" s="17"/>
      <c r="OH330" s="17"/>
      <c r="OI330" s="17"/>
      <c r="OJ330" s="17"/>
      <c r="OK330" s="17"/>
      <c r="OL330" s="17"/>
      <c r="OM330" s="17"/>
      <c r="ON330" s="17"/>
      <c r="OO330" s="17"/>
      <c r="OP330" s="17"/>
      <c r="OQ330" s="17"/>
      <c r="OR330" s="17"/>
      <c r="OS330" s="17"/>
      <c r="OT330" s="17"/>
      <c r="OU330" s="17"/>
      <c r="OV330" s="17"/>
      <c r="OW330" s="17"/>
      <c r="OX330" s="17"/>
      <c r="OY330" s="17"/>
      <c r="OZ330" s="17"/>
      <c r="PA330" s="17"/>
      <c r="PB330" s="17"/>
      <c r="PC330" s="17"/>
      <c r="PD330" s="17"/>
      <c r="PE330" s="17"/>
      <c r="PF330" s="17"/>
      <c r="PG330" s="17"/>
      <c r="PH330" s="17"/>
      <c r="PI330" s="17"/>
      <c r="PJ330" s="17"/>
      <c r="PK330" s="17"/>
      <c r="PL330" s="17"/>
      <c r="PM330" s="17"/>
      <c r="PN330" s="17"/>
      <c r="PO330" s="17"/>
      <c r="PP330" s="17"/>
      <c r="PQ330" s="17"/>
      <c r="PR330" s="17"/>
      <c r="PS330" s="17"/>
      <c r="PT330" s="17"/>
      <c r="PU330" s="17"/>
      <c r="PV330" s="17"/>
      <c r="PW330" s="17"/>
      <c r="PX330" s="17"/>
      <c r="PY330" s="17"/>
      <c r="PZ330" s="17"/>
      <c r="QA330" s="17"/>
      <c r="QB330" s="17"/>
      <c r="QC330" s="17"/>
      <c r="QD330" s="17"/>
      <c r="QE330" s="17"/>
      <c r="QF330" s="17"/>
      <c r="QG330" s="17"/>
      <c r="QH330" s="17"/>
      <c r="QI330" s="17"/>
      <c r="QJ330" s="17"/>
      <c r="QK330" s="17"/>
      <c r="QL330" s="17"/>
      <c r="QM330" s="17"/>
      <c r="QN330" s="17"/>
      <c r="QO330" s="17"/>
      <c r="QP330" s="17"/>
      <c r="QQ330" s="17"/>
      <c r="QR330" s="17"/>
      <c r="QS330" s="17"/>
      <c r="QT330" s="17"/>
      <c r="QU330" s="17"/>
      <c r="QV330" s="17"/>
      <c r="QW330" s="17"/>
      <c r="QX330" s="17"/>
      <c r="QY330" s="17"/>
      <c r="QZ330" s="17"/>
      <c r="RA330" s="17"/>
      <c r="RB330" s="17"/>
      <c r="RC330" s="17"/>
      <c r="RD330" s="17"/>
      <c r="RE330" s="17"/>
      <c r="RF330" s="17"/>
      <c r="RG330" s="17"/>
      <c r="RH330" s="17"/>
      <c r="RI330" s="17"/>
      <c r="RJ330" s="17"/>
      <c r="RK330" s="17"/>
      <c r="RL330" s="17"/>
      <c r="RM330" s="17"/>
      <c r="RN330" s="17"/>
      <c r="RO330" s="17"/>
      <c r="RP330" s="17"/>
      <c r="RQ330" s="17"/>
      <c r="RR330" s="17"/>
      <c r="RS330" s="17"/>
      <c r="RT330" s="17"/>
      <c r="RU330" s="17"/>
      <c r="RV330" s="17"/>
      <c r="RW330" s="17"/>
      <c r="RX330" s="17"/>
      <c r="RY330" s="17"/>
      <c r="RZ330" s="17"/>
      <c r="SA330" s="17"/>
      <c r="SB330" s="17"/>
      <c r="SC330" s="17"/>
      <c r="SD330" s="17"/>
      <c r="SE330" s="17"/>
      <c r="SF330" s="17"/>
      <c r="SG330" s="17"/>
      <c r="SH330" s="17"/>
      <c r="SI330" s="17"/>
      <c r="SJ330" s="17"/>
      <c r="SK330" s="17"/>
      <c r="SL330" s="17"/>
      <c r="SM330" s="17"/>
      <c r="SN330" s="17"/>
      <c r="SO330" s="17"/>
      <c r="SP330" s="17"/>
      <c r="SQ330" s="17"/>
      <c r="SR330" s="17"/>
      <c r="SS330" s="17"/>
      <c r="ST330" s="17"/>
      <c r="SU330" s="17"/>
      <c r="SV330" s="17"/>
      <c r="SW330" s="17"/>
      <c r="SX330" s="17"/>
      <c r="SY330" s="17"/>
      <c r="SZ330" s="17"/>
      <c r="TA330" s="17"/>
      <c r="TB330" s="17"/>
      <c r="TC330" s="17"/>
      <c r="TD330" s="17"/>
      <c r="TE330" s="17"/>
      <c r="TF330" s="17"/>
      <c r="TG330" s="17"/>
      <c r="TH330" s="17"/>
      <c r="TI330" s="17"/>
      <c r="TJ330" s="17"/>
      <c r="TK330" s="17"/>
      <c r="TL330" s="17"/>
      <c r="TM330" s="17"/>
      <c r="TN330" s="17"/>
      <c r="TO330" s="17"/>
      <c r="TP330" s="17"/>
      <c r="TQ330" s="17"/>
      <c r="TR330" s="17"/>
      <c r="TS330" s="17"/>
      <c r="TT330" s="17"/>
      <c r="TU330" s="17"/>
      <c r="TV330" s="17"/>
      <c r="TW330" s="17"/>
      <c r="TX330" s="17"/>
      <c r="TY330" s="17"/>
      <c r="TZ330" s="17"/>
      <c r="UA330" s="17"/>
      <c r="UB330" s="17"/>
      <c r="UC330" s="17"/>
      <c r="UD330" s="17"/>
      <c r="UE330" s="17"/>
      <c r="UF330" s="17"/>
      <c r="UG330" s="17"/>
      <c r="UH330" s="17"/>
      <c r="UI330" s="17"/>
      <c r="UJ330" s="17"/>
      <c r="UK330" s="17"/>
      <c r="UL330" s="17"/>
      <c r="UM330" s="17"/>
      <c r="UN330" s="17"/>
      <c r="UO330" s="17"/>
      <c r="UP330" s="17"/>
      <c r="UQ330" s="17"/>
      <c r="UR330" s="17"/>
      <c r="US330" s="17"/>
      <c r="UT330" s="17"/>
      <c r="UU330" s="17"/>
      <c r="UV330" s="17"/>
      <c r="UW330" s="17"/>
      <c r="UX330" s="17"/>
      <c r="UY330" s="17"/>
      <c r="UZ330" s="17"/>
      <c r="VA330" s="17"/>
      <c r="VB330" s="17"/>
      <c r="VC330" s="17"/>
      <c r="VD330" s="17"/>
      <c r="VE330" s="17"/>
      <c r="VF330" s="17"/>
      <c r="VG330" s="17"/>
      <c r="VH330" s="17"/>
      <c r="VI330" s="17"/>
      <c r="VJ330" s="17"/>
      <c r="VK330" s="17"/>
      <c r="VL330" s="17"/>
      <c r="VM330" s="17"/>
      <c r="VN330" s="17"/>
      <c r="VO330" s="17"/>
      <c r="VP330" s="17"/>
      <c r="VQ330" s="17"/>
      <c r="VR330" s="17"/>
      <c r="VS330" s="17"/>
      <c r="VT330" s="17"/>
      <c r="VU330" s="17"/>
      <c r="VV330" s="17"/>
      <c r="VW330" s="17"/>
      <c r="VX330" s="17"/>
      <c r="VY330" s="17"/>
      <c r="VZ330" s="17"/>
      <c r="WA330" s="17"/>
      <c r="WB330" s="17"/>
      <c r="WC330" s="17"/>
      <c r="WD330" s="17"/>
      <c r="WE330" s="17"/>
      <c r="WF330" s="17"/>
      <c r="WG330" s="17"/>
      <c r="WH330" s="17"/>
      <c r="WI330" s="17"/>
      <c r="WJ330" s="17"/>
      <c r="WK330" s="17"/>
      <c r="WL330" s="17"/>
      <c r="WM330" s="17"/>
      <c r="WN330" s="17"/>
      <c r="WO330" s="17"/>
      <c r="WP330" s="17"/>
      <c r="WQ330" s="17"/>
      <c r="WR330" s="17"/>
      <c r="WS330" s="17"/>
      <c r="WT330" s="17"/>
      <c r="WU330" s="17"/>
      <c r="WV330" s="17"/>
      <c r="WW330" s="17"/>
      <c r="WX330" s="17"/>
      <c r="WY330" s="17"/>
      <c r="WZ330" s="17"/>
      <c r="XA330" s="17"/>
      <c r="XB330" s="17"/>
      <c r="XC330" s="17"/>
      <c r="XD330" s="17"/>
      <c r="XE330" s="17"/>
      <c r="XF330" s="17"/>
      <c r="XG330" s="17"/>
      <c r="XH330" s="17"/>
      <c r="XI330" s="17"/>
      <c r="XJ330" s="17"/>
      <c r="XK330" s="17"/>
      <c r="XL330" s="17"/>
      <c r="XM330" s="17"/>
      <c r="XN330" s="17"/>
      <c r="XO330" s="17"/>
      <c r="XP330" s="17"/>
      <c r="XQ330" s="17"/>
      <c r="XR330" s="17"/>
      <c r="XS330" s="17"/>
      <c r="XT330" s="17"/>
      <c r="XU330" s="17"/>
      <c r="XV330" s="17"/>
      <c r="XW330" s="17"/>
      <c r="XX330" s="17"/>
      <c r="XY330" s="17"/>
      <c r="XZ330" s="17"/>
      <c r="YA330" s="17"/>
      <c r="YB330" s="17"/>
      <c r="YC330" s="17"/>
      <c r="YD330" s="17"/>
      <c r="YE330" s="17"/>
      <c r="YF330" s="17"/>
      <c r="YG330" s="17"/>
      <c r="YH330" s="17"/>
      <c r="YI330" s="17"/>
      <c r="YJ330" s="17"/>
      <c r="YK330" s="17"/>
      <c r="YL330" s="17"/>
      <c r="YM330" s="17"/>
      <c r="YN330" s="17"/>
      <c r="YO330" s="17"/>
      <c r="YP330" s="17"/>
      <c r="YQ330" s="17"/>
      <c r="YR330" s="17"/>
      <c r="YS330" s="17"/>
      <c r="YT330" s="17"/>
      <c r="YU330" s="17"/>
      <c r="YV330" s="17"/>
      <c r="YW330" s="17"/>
      <c r="YX330" s="17"/>
      <c r="YY330" s="17"/>
      <c r="YZ330" s="17"/>
      <c r="ZA330" s="17"/>
      <c r="ZB330" s="17"/>
      <c r="ZC330" s="17"/>
      <c r="ZD330" s="17"/>
      <c r="ZE330" s="17"/>
      <c r="ZF330" s="17"/>
      <c r="ZG330" s="17"/>
      <c r="ZH330" s="17"/>
      <c r="ZI330" s="17"/>
      <c r="ZJ330" s="17"/>
      <c r="ZK330" s="17"/>
      <c r="ZL330" s="17"/>
      <c r="ZM330" s="17"/>
      <c r="ZN330" s="17"/>
      <c r="ZO330" s="17"/>
      <c r="ZP330" s="17"/>
      <c r="ZQ330" s="17"/>
      <c r="ZR330" s="17"/>
      <c r="ZS330" s="17"/>
      <c r="ZT330" s="17"/>
      <c r="ZU330" s="17"/>
      <c r="ZV330" s="17"/>
      <c r="ZW330" s="17"/>
      <c r="ZX330" s="17"/>
      <c r="ZY330" s="17"/>
      <c r="ZZ330" s="17"/>
      <c r="AAA330" s="17"/>
      <c r="AAB330" s="17"/>
      <c r="AAC330" s="17"/>
      <c r="AAD330" s="17"/>
      <c r="AAE330" s="17"/>
      <c r="AAF330" s="17"/>
      <c r="AAG330" s="17"/>
      <c r="AAH330" s="17"/>
      <c r="AAI330" s="17"/>
      <c r="AAJ330" s="17"/>
      <c r="AAK330" s="17"/>
      <c r="AAL330" s="17"/>
      <c r="AAM330" s="17"/>
      <c r="AAN330" s="17"/>
      <c r="AAO330" s="17"/>
      <c r="AAP330" s="17"/>
      <c r="AAQ330" s="17"/>
      <c r="AAR330" s="17"/>
      <c r="AAS330" s="17"/>
      <c r="AAT330" s="17"/>
      <c r="AAU330" s="17"/>
      <c r="AAV330" s="17"/>
      <c r="AAW330" s="17"/>
      <c r="AAX330" s="17"/>
      <c r="AAY330" s="17"/>
      <c r="AAZ330" s="17"/>
      <c r="ABA330" s="17"/>
      <c r="ABB330" s="17"/>
    </row>
    <row r="331" spans="1:731" ht="15" x14ac:dyDescent="0.2">
      <c r="A331" s="66" t="s">
        <v>44</v>
      </c>
      <c r="B331" s="123"/>
      <c r="C331" s="71">
        <v>425</v>
      </c>
      <c r="D331" s="71"/>
      <c r="E331" s="71">
        <v>0</v>
      </c>
      <c r="F331" s="71"/>
      <c r="G331" s="71"/>
      <c r="H331" s="71"/>
      <c r="I331" s="93"/>
      <c r="J331" s="93"/>
      <c r="K331" s="93"/>
      <c r="L331" s="93"/>
      <c r="M331" s="93"/>
      <c r="N331" s="93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  <c r="IW331" s="17"/>
      <c r="IX331" s="17"/>
      <c r="IY331" s="17"/>
      <c r="IZ331" s="17"/>
      <c r="JA331" s="17"/>
      <c r="JB331" s="17"/>
      <c r="JC331" s="17"/>
      <c r="JD331" s="17"/>
      <c r="JE331" s="17"/>
      <c r="JF331" s="17"/>
      <c r="JG331" s="17"/>
      <c r="JH331" s="17"/>
      <c r="JI331" s="17"/>
      <c r="JJ331" s="17"/>
      <c r="JK331" s="17"/>
      <c r="JL331" s="17"/>
      <c r="JM331" s="17"/>
      <c r="JN331" s="17"/>
      <c r="JO331" s="17"/>
      <c r="JP331" s="17"/>
      <c r="JQ331" s="17"/>
      <c r="JR331" s="17"/>
      <c r="JS331" s="17"/>
      <c r="JT331" s="17"/>
      <c r="JU331" s="17"/>
      <c r="JV331" s="17"/>
      <c r="JW331" s="17"/>
      <c r="JX331" s="17"/>
      <c r="JY331" s="17"/>
      <c r="JZ331" s="17"/>
      <c r="KA331" s="17"/>
      <c r="KB331" s="17"/>
      <c r="KC331" s="17"/>
      <c r="KD331" s="17"/>
      <c r="KE331" s="17"/>
      <c r="KF331" s="17"/>
      <c r="KG331" s="17"/>
      <c r="KH331" s="17"/>
      <c r="KI331" s="17"/>
      <c r="KJ331" s="17"/>
      <c r="KK331" s="17"/>
      <c r="KL331" s="17"/>
      <c r="KM331" s="17"/>
      <c r="KN331" s="17"/>
      <c r="KO331" s="17"/>
      <c r="KP331" s="17"/>
      <c r="KQ331" s="17"/>
      <c r="KR331" s="17"/>
      <c r="KS331" s="17"/>
      <c r="KT331" s="17"/>
      <c r="KU331" s="17"/>
      <c r="KV331" s="17"/>
      <c r="KW331" s="17"/>
      <c r="KX331" s="17"/>
      <c r="KY331" s="17"/>
      <c r="KZ331" s="17"/>
      <c r="LA331" s="17"/>
      <c r="LB331" s="17"/>
      <c r="LC331" s="17"/>
      <c r="LD331" s="17"/>
      <c r="LE331" s="17"/>
      <c r="LF331" s="17"/>
      <c r="LG331" s="17"/>
      <c r="LH331" s="17"/>
      <c r="LI331" s="17"/>
      <c r="LJ331" s="17"/>
      <c r="LK331" s="17"/>
      <c r="LL331" s="17"/>
      <c r="LM331" s="17"/>
      <c r="LN331" s="17"/>
      <c r="LO331" s="17"/>
      <c r="LP331" s="17"/>
      <c r="LQ331" s="17"/>
      <c r="LR331" s="17"/>
      <c r="LS331" s="17"/>
      <c r="LT331" s="17"/>
      <c r="LU331" s="17"/>
      <c r="LV331" s="17"/>
      <c r="LW331" s="17"/>
      <c r="LX331" s="17"/>
      <c r="LY331" s="17"/>
      <c r="LZ331" s="17"/>
      <c r="MA331" s="17"/>
      <c r="MB331" s="17"/>
      <c r="MC331" s="17"/>
      <c r="MD331" s="17"/>
      <c r="ME331" s="17"/>
      <c r="MF331" s="17"/>
      <c r="MG331" s="17"/>
      <c r="MH331" s="17"/>
      <c r="MI331" s="17"/>
      <c r="MJ331" s="17"/>
      <c r="MK331" s="17"/>
      <c r="ML331" s="17"/>
      <c r="MM331" s="17"/>
      <c r="MN331" s="17"/>
      <c r="MO331" s="17"/>
      <c r="MP331" s="17"/>
      <c r="MQ331" s="17"/>
      <c r="MR331" s="17"/>
      <c r="MS331" s="17"/>
      <c r="MT331" s="17"/>
      <c r="MU331" s="17"/>
      <c r="MV331" s="17"/>
      <c r="MW331" s="17"/>
      <c r="MX331" s="17"/>
      <c r="MY331" s="17"/>
      <c r="MZ331" s="17"/>
      <c r="NA331" s="17"/>
      <c r="NB331" s="17"/>
      <c r="NC331" s="17"/>
      <c r="ND331" s="17"/>
      <c r="NE331" s="17"/>
      <c r="NF331" s="17"/>
      <c r="NG331" s="17"/>
      <c r="NH331" s="17"/>
      <c r="NI331" s="17"/>
      <c r="NJ331" s="17"/>
      <c r="NK331" s="17"/>
      <c r="NL331" s="17"/>
      <c r="NM331" s="17"/>
      <c r="NN331" s="17"/>
      <c r="NO331" s="17"/>
      <c r="NP331" s="17"/>
      <c r="NQ331" s="17"/>
      <c r="NR331" s="17"/>
      <c r="NS331" s="17"/>
      <c r="NT331" s="17"/>
      <c r="NU331" s="17"/>
      <c r="NV331" s="17"/>
      <c r="NW331" s="17"/>
      <c r="NX331" s="17"/>
      <c r="NY331" s="17"/>
      <c r="NZ331" s="17"/>
      <c r="OA331" s="17"/>
      <c r="OB331" s="17"/>
      <c r="OC331" s="17"/>
      <c r="OD331" s="17"/>
      <c r="OE331" s="17"/>
      <c r="OF331" s="17"/>
      <c r="OG331" s="17"/>
      <c r="OH331" s="17"/>
      <c r="OI331" s="17"/>
      <c r="OJ331" s="17"/>
      <c r="OK331" s="17"/>
      <c r="OL331" s="17"/>
      <c r="OM331" s="17"/>
      <c r="ON331" s="17"/>
      <c r="OO331" s="17"/>
      <c r="OP331" s="17"/>
      <c r="OQ331" s="17"/>
      <c r="OR331" s="17"/>
      <c r="OS331" s="17"/>
      <c r="OT331" s="17"/>
      <c r="OU331" s="17"/>
      <c r="OV331" s="17"/>
      <c r="OW331" s="17"/>
      <c r="OX331" s="17"/>
      <c r="OY331" s="17"/>
      <c r="OZ331" s="17"/>
      <c r="PA331" s="17"/>
      <c r="PB331" s="17"/>
      <c r="PC331" s="17"/>
      <c r="PD331" s="17"/>
      <c r="PE331" s="17"/>
      <c r="PF331" s="17"/>
      <c r="PG331" s="17"/>
      <c r="PH331" s="17"/>
      <c r="PI331" s="17"/>
      <c r="PJ331" s="17"/>
      <c r="PK331" s="17"/>
      <c r="PL331" s="17"/>
      <c r="PM331" s="17"/>
      <c r="PN331" s="17"/>
      <c r="PO331" s="17"/>
      <c r="PP331" s="17"/>
      <c r="PQ331" s="17"/>
      <c r="PR331" s="17"/>
      <c r="PS331" s="17"/>
      <c r="PT331" s="17"/>
      <c r="PU331" s="17"/>
      <c r="PV331" s="17"/>
      <c r="PW331" s="17"/>
      <c r="PX331" s="17"/>
      <c r="PY331" s="17"/>
      <c r="PZ331" s="17"/>
      <c r="QA331" s="17"/>
      <c r="QB331" s="17"/>
      <c r="QC331" s="17"/>
      <c r="QD331" s="17"/>
      <c r="QE331" s="17"/>
      <c r="QF331" s="17"/>
      <c r="QG331" s="17"/>
      <c r="QH331" s="17"/>
      <c r="QI331" s="17"/>
      <c r="QJ331" s="17"/>
      <c r="QK331" s="17"/>
      <c r="QL331" s="17"/>
      <c r="QM331" s="17"/>
      <c r="QN331" s="17"/>
      <c r="QO331" s="17"/>
      <c r="QP331" s="17"/>
      <c r="QQ331" s="17"/>
      <c r="QR331" s="17"/>
      <c r="QS331" s="17"/>
      <c r="QT331" s="17"/>
      <c r="QU331" s="17"/>
      <c r="QV331" s="17"/>
      <c r="QW331" s="17"/>
      <c r="QX331" s="17"/>
      <c r="QY331" s="17"/>
      <c r="QZ331" s="17"/>
      <c r="RA331" s="17"/>
      <c r="RB331" s="17"/>
      <c r="RC331" s="17"/>
      <c r="RD331" s="17"/>
      <c r="RE331" s="17"/>
      <c r="RF331" s="17"/>
      <c r="RG331" s="17"/>
      <c r="RH331" s="17"/>
      <c r="RI331" s="17"/>
      <c r="RJ331" s="17"/>
      <c r="RK331" s="17"/>
      <c r="RL331" s="17"/>
      <c r="RM331" s="17"/>
      <c r="RN331" s="17"/>
      <c r="RO331" s="17"/>
      <c r="RP331" s="17"/>
      <c r="RQ331" s="17"/>
      <c r="RR331" s="17"/>
      <c r="RS331" s="17"/>
      <c r="RT331" s="17"/>
      <c r="RU331" s="17"/>
      <c r="RV331" s="17"/>
      <c r="RW331" s="17"/>
      <c r="RX331" s="17"/>
      <c r="RY331" s="17"/>
      <c r="RZ331" s="17"/>
      <c r="SA331" s="17"/>
      <c r="SB331" s="17"/>
      <c r="SC331" s="17"/>
      <c r="SD331" s="17"/>
      <c r="SE331" s="17"/>
      <c r="SF331" s="17"/>
      <c r="SG331" s="17"/>
      <c r="SH331" s="17"/>
      <c r="SI331" s="17"/>
      <c r="SJ331" s="17"/>
      <c r="SK331" s="17"/>
      <c r="SL331" s="17"/>
      <c r="SM331" s="17"/>
      <c r="SN331" s="17"/>
      <c r="SO331" s="17"/>
      <c r="SP331" s="17"/>
      <c r="SQ331" s="17"/>
      <c r="SR331" s="17"/>
      <c r="SS331" s="17"/>
      <c r="ST331" s="17"/>
      <c r="SU331" s="17"/>
      <c r="SV331" s="17"/>
      <c r="SW331" s="17"/>
      <c r="SX331" s="17"/>
      <c r="SY331" s="17"/>
      <c r="SZ331" s="17"/>
      <c r="TA331" s="17"/>
      <c r="TB331" s="17"/>
      <c r="TC331" s="17"/>
      <c r="TD331" s="17"/>
      <c r="TE331" s="17"/>
      <c r="TF331" s="17"/>
      <c r="TG331" s="17"/>
      <c r="TH331" s="17"/>
      <c r="TI331" s="17"/>
      <c r="TJ331" s="17"/>
      <c r="TK331" s="17"/>
      <c r="TL331" s="17"/>
      <c r="TM331" s="17"/>
      <c r="TN331" s="17"/>
      <c r="TO331" s="17"/>
      <c r="TP331" s="17"/>
      <c r="TQ331" s="17"/>
      <c r="TR331" s="17"/>
      <c r="TS331" s="17"/>
      <c r="TT331" s="17"/>
      <c r="TU331" s="17"/>
      <c r="TV331" s="17"/>
      <c r="TW331" s="17"/>
      <c r="TX331" s="17"/>
      <c r="TY331" s="17"/>
      <c r="TZ331" s="17"/>
      <c r="UA331" s="17"/>
      <c r="UB331" s="17"/>
      <c r="UC331" s="17"/>
      <c r="UD331" s="17"/>
      <c r="UE331" s="17"/>
      <c r="UF331" s="17"/>
      <c r="UG331" s="17"/>
      <c r="UH331" s="17"/>
      <c r="UI331" s="17"/>
      <c r="UJ331" s="17"/>
      <c r="UK331" s="17"/>
      <c r="UL331" s="17"/>
      <c r="UM331" s="17"/>
      <c r="UN331" s="17"/>
      <c r="UO331" s="17"/>
      <c r="UP331" s="17"/>
      <c r="UQ331" s="17"/>
      <c r="UR331" s="17"/>
      <c r="US331" s="17"/>
      <c r="UT331" s="17"/>
      <c r="UU331" s="17"/>
      <c r="UV331" s="17"/>
      <c r="UW331" s="17"/>
      <c r="UX331" s="17"/>
      <c r="UY331" s="17"/>
      <c r="UZ331" s="17"/>
      <c r="VA331" s="17"/>
      <c r="VB331" s="17"/>
      <c r="VC331" s="17"/>
      <c r="VD331" s="17"/>
      <c r="VE331" s="17"/>
      <c r="VF331" s="17"/>
      <c r="VG331" s="17"/>
      <c r="VH331" s="17"/>
      <c r="VI331" s="17"/>
      <c r="VJ331" s="17"/>
      <c r="VK331" s="17"/>
      <c r="VL331" s="17"/>
      <c r="VM331" s="17"/>
      <c r="VN331" s="17"/>
      <c r="VO331" s="17"/>
      <c r="VP331" s="17"/>
      <c r="VQ331" s="17"/>
      <c r="VR331" s="17"/>
      <c r="VS331" s="17"/>
      <c r="VT331" s="17"/>
      <c r="VU331" s="17"/>
      <c r="VV331" s="17"/>
      <c r="VW331" s="17"/>
      <c r="VX331" s="17"/>
      <c r="VY331" s="17"/>
      <c r="VZ331" s="17"/>
      <c r="WA331" s="17"/>
      <c r="WB331" s="17"/>
      <c r="WC331" s="17"/>
      <c r="WD331" s="17"/>
      <c r="WE331" s="17"/>
      <c r="WF331" s="17"/>
      <c r="WG331" s="17"/>
      <c r="WH331" s="17"/>
      <c r="WI331" s="17"/>
      <c r="WJ331" s="17"/>
      <c r="WK331" s="17"/>
      <c r="WL331" s="17"/>
      <c r="WM331" s="17"/>
      <c r="WN331" s="17"/>
      <c r="WO331" s="17"/>
      <c r="WP331" s="17"/>
      <c r="WQ331" s="17"/>
      <c r="WR331" s="17"/>
      <c r="WS331" s="17"/>
      <c r="WT331" s="17"/>
      <c r="WU331" s="17"/>
      <c r="WV331" s="17"/>
      <c r="WW331" s="17"/>
      <c r="WX331" s="17"/>
      <c r="WY331" s="17"/>
      <c r="WZ331" s="17"/>
      <c r="XA331" s="17"/>
      <c r="XB331" s="17"/>
      <c r="XC331" s="17"/>
      <c r="XD331" s="17"/>
      <c r="XE331" s="17"/>
      <c r="XF331" s="17"/>
      <c r="XG331" s="17"/>
      <c r="XH331" s="17"/>
      <c r="XI331" s="17"/>
      <c r="XJ331" s="17"/>
      <c r="XK331" s="17"/>
      <c r="XL331" s="17"/>
      <c r="XM331" s="17"/>
      <c r="XN331" s="17"/>
      <c r="XO331" s="17"/>
      <c r="XP331" s="17"/>
      <c r="XQ331" s="17"/>
      <c r="XR331" s="17"/>
      <c r="XS331" s="17"/>
      <c r="XT331" s="17"/>
      <c r="XU331" s="17"/>
      <c r="XV331" s="17"/>
      <c r="XW331" s="17"/>
      <c r="XX331" s="17"/>
      <c r="XY331" s="17"/>
      <c r="XZ331" s="17"/>
      <c r="YA331" s="17"/>
      <c r="YB331" s="17"/>
      <c r="YC331" s="17"/>
      <c r="YD331" s="17"/>
      <c r="YE331" s="17"/>
      <c r="YF331" s="17"/>
      <c r="YG331" s="17"/>
      <c r="YH331" s="17"/>
      <c r="YI331" s="17"/>
      <c r="YJ331" s="17"/>
      <c r="YK331" s="17"/>
      <c r="YL331" s="17"/>
      <c r="YM331" s="17"/>
      <c r="YN331" s="17"/>
      <c r="YO331" s="17"/>
      <c r="YP331" s="17"/>
      <c r="YQ331" s="17"/>
      <c r="YR331" s="17"/>
      <c r="YS331" s="17"/>
      <c r="YT331" s="17"/>
      <c r="YU331" s="17"/>
      <c r="YV331" s="17"/>
      <c r="YW331" s="17"/>
      <c r="YX331" s="17"/>
      <c r="YY331" s="17"/>
      <c r="YZ331" s="17"/>
      <c r="ZA331" s="17"/>
      <c r="ZB331" s="17"/>
      <c r="ZC331" s="17"/>
      <c r="ZD331" s="17"/>
      <c r="ZE331" s="17"/>
      <c r="ZF331" s="17"/>
      <c r="ZG331" s="17"/>
      <c r="ZH331" s="17"/>
      <c r="ZI331" s="17"/>
      <c r="ZJ331" s="17"/>
      <c r="ZK331" s="17"/>
      <c r="ZL331" s="17"/>
      <c r="ZM331" s="17"/>
      <c r="ZN331" s="17"/>
      <c r="ZO331" s="17"/>
      <c r="ZP331" s="17"/>
      <c r="ZQ331" s="17"/>
      <c r="ZR331" s="17"/>
      <c r="ZS331" s="17"/>
      <c r="ZT331" s="17"/>
      <c r="ZU331" s="17"/>
      <c r="ZV331" s="17"/>
      <c r="ZW331" s="17"/>
      <c r="ZX331" s="17"/>
      <c r="ZY331" s="17"/>
      <c r="ZZ331" s="17"/>
      <c r="AAA331" s="17"/>
      <c r="AAB331" s="17"/>
      <c r="AAC331" s="17"/>
      <c r="AAD331" s="17"/>
      <c r="AAE331" s="17"/>
      <c r="AAF331" s="17"/>
      <c r="AAG331" s="17"/>
      <c r="AAH331" s="17"/>
      <c r="AAI331" s="17"/>
      <c r="AAJ331" s="17"/>
      <c r="AAK331" s="17"/>
      <c r="AAL331" s="17"/>
      <c r="AAM331" s="17"/>
      <c r="AAN331" s="17"/>
      <c r="AAO331" s="17"/>
      <c r="AAP331" s="17"/>
      <c r="AAQ331" s="17"/>
      <c r="AAR331" s="17"/>
      <c r="AAS331" s="17"/>
      <c r="AAT331" s="17"/>
      <c r="AAU331" s="17"/>
      <c r="AAV331" s="17"/>
      <c r="AAW331" s="17"/>
      <c r="AAX331" s="17"/>
      <c r="AAY331" s="17"/>
      <c r="AAZ331" s="17"/>
      <c r="ABA331" s="17"/>
      <c r="ABB331" s="17"/>
    </row>
    <row r="332" spans="1:731" ht="15" x14ac:dyDescent="0.2">
      <c r="A332" s="66" t="s">
        <v>46</v>
      </c>
      <c r="B332" s="123"/>
      <c r="C332" s="71">
        <v>0</v>
      </c>
      <c r="D332" s="71"/>
      <c r="E332" s="71">
        <v>0</v>
      </c>
      <c r="F332" s="71"/>
      <c r="G332" s="71"/>
      <c r="H332" s="71"/>
      <c r="I332" s="93"/>
      <c r="J332" s="93"/>
      <c r="K332" s="93"/>
      <c r="L332" s="93"/>
      <c r="M332" s="93"/>
      <c r="N332" s="93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  <c r="IW332" s="17"/>
      <c r="IX332" s="17"/>
      <c r="IY332" s="17"/>
      <c r="IZ332" s="17"/>
      <c r="JA332" s="17"/>
      <c r="JB332" s="17"/>
      <c r="JC332" s="17"/>
      <c r="JD332" s="17"/>
      <c r="JE332" s="17"/>
      <c r="JF332" s="17"/>
      <c r="JG332" s="17"/>
      <c r="JH332" s="17"/>
      <c r="JI332" s="17"/>
      <c r="JJ332" s="17"/>
      <c r="JK332" s="17"/>
      <c r="JL332" s="17"/>
      <c r="JM332" s="17"/>
      <c r="JN332" s="17"/>
      <c r="JO332" s="17"/>
      <c r="JP332" s="17"/>
      <c r="JQ332" s="17"/>
      <c r="JR332" s="17"/>
      <c r="JS332" s="17"/>
      <c r="JT332" s="17"/>
      <c r="JU332" s="17"/>
      <c r="JV332" s="17"/>
      <c r="JW332" s="17"/>
      <c r="JX332" s="17"/>
      <c r="JY332" s="17"/>
      <c r="JZ332" s="17"/>
      <c r="KA332" s="17"/>
      <c r="KB332" s="17"/>
      <c r="KC332" s="17"/>
      <c r="KD332" s="17"/>
      <c r="KE332" s="17"/>
      <c r="KF332" s="17"/>
      <c r="KG332" s="17"/>
      <c r="KH332" s="17"/>
      <c r="KI332" s="17"/>
      <c r="KJ332" s="17"/>
      <c r="KK332" s="17"/>
      <c r="KL332" s="17"/>
      <c r="KM332" s="17"/>
      <c r="KN332" s="17"/>
      <c r="KO332" s="17"/>
      <c r="KP332" s="17"/>
      <c r="KQ332" s="17"/>
      <c r="KR332" s="17"/>
      <c r="KS332" s="17"/>
      <c r="KT332" s="17"/>
      <c r="KU332" s="17"/>
      <c r="KV332" s="17"/>
      <c r="KW332" s="17"/>
      <c r="KX332" s="17"/>
      <c r="KY332" s="17"/>
      <c r="KZ332" s="17"/>
      <c r="LA332" s="17"/>
      <c r="LB332" s="17"/>
      <c r="LC332" s="17"/>
      <c r="LD332" s="17"/>
      <c r="LE332" s="17"/>
      <c r="LF332" s="17"/>
      <c r="LG332" s="17"/>
      <c r="LH332" s="17"/>
      <c r="LI332" s="17"/>
      <c r="LJ332" s="17"/>
      <c r="LK332" s="17"/>
      <c r="LL332" s="17"/>
      <c r="LM332" s="17"/>
      <c r="LN332" s="17"/>
      <c r="LO332" s="17"/>
      <c r="LP332" s="17"/>
      <c r="LQ332" s="17"/>
      <c r="LR332" s="17"/>
      <c r="LS332" s="17"/>
      <c r="LT332" s="17"/>
      <c r="LU332" s="17"/>
      <c r="LV332" s="17"/>
      <c r="LW332" s="17"/>
      <c r="LX332" s="17"/>
      <c r="LY332" s="17"/>
      <c r="LZ332" s="17"/>
      <c r="MA332" s="17"/>
      <c r="MB332" s="17"/>
      <c r="MC332" s="17"/>
      <c r="MD332" s="17"/>
      <c r="ME332" s="17"/>
      <c r="MF332" s="17"/>
      <c r="MG332" s="17"/>
      <c r="MH332" s="17"/>
      <c r="MI332" s="17"/>
      <c r="MJ332" s="17"/>
      <c r="MK332" s="17"/>
      <c r="ML332" s="17"/>
      <c r="MM332" s="17"/>
      <c r="MN332" s="17"/>
      <c r="MO332" s="17"/>
      <c r="MP332" s="17"/>
      <c r="MQ332" s="17"/>
      <c r="MR332" s="17"/>
      <c r="MS332" s="17"/>
      <c r="MT332" s="17"/>
      <c r="MU332" s="17"/>
      <c r="MV332" s="17"/>
      <c r="MW332" s="17"/>
      <c r="MX332" s="17"/>
      <c r="MY332" s="17"/>
      <c r="MZ332" s="17"/>
      <c r="NA332" s="17"/>
      <c r="NB332" s="17"/>
      <c r="NC332" s="17"/>
      <c r="ND332" s="17"/>
      <c r="NE332" s="17"/>
      <c r="NF332" s="17"/>
      <c r="NG332" s="17"/>
      <c r="NH332" s="17"/>
      <c r="NI332" s="17"/>
      <c r="NJ332" s="17"/>
      <c r="NK332" s="17"/>
      <c r="NL332" s="17"/>
      <c r="NM332" s="17"/>
      <c r="NN332" s="17"/>
      <c r="NO332" s="17"/>
      <c r="NP332" s="17"/>
      <c r="NQ332" s="17"/>
      <c r="NR332" s="17"/>
      <c r="NS332" s="17"/>
      <c r="NT332" s="17"/>
      <c r="NU332" s="17"/>
      <c r="NV332" s="17"/>
      <c r="NW332" s="17"/>
      <c r="NX332" s="17"/>
      <c r="NY332" s="17"/>
      <c r="NZ332" s="17"/>
      <c r="OA332" s="17"/>
      <c r="OB332" s="17"/>
      <c r="OC332" s="17"/>
      <c r="OD332" s="17"/>
      <c r="OE332" s="17"/>
      <c r="OF332" s="17"/>
      <c r="OG332" s="17"/>
      <c r="OH332" s="17"/>
      <c r="OI332" s="17"/>
      <c r="OJ332" s="17"/>
      <c r="OK332" s="17"/>
      <c r="OL332" s="17"/>
      <c r="OM332" s="17"/>
      <c r="ON332" s="17"/>
      <c r="OO332" s="17"/>
      <c r="OP332" s="17"/>
      <c r="OQ332" s="17"/>
      <c r="OR332" s="17"/>
      <c r="OS332" s="17"/>
      <c r="OT332" s="17"/>
      <c r="OU332" s="17"/>
      <c r="OV332" s="17"/>
      <c r="OW332" s="17"/>
      <c r="OX332" s="17"/>
      <c r="OY332" s="17"/>
      <c r="OZ332" s="17"/>
      <c r="PA332" s="17"/>
      <c r="PB332" s="17"/>
      <c r="PC332" s="17"/>
      <c r="PD332" s="17"/>
      <c r="PE332" s="17"/>
      <c r="PF332" s="17"/>
      <c r="PG332" s="17"/>
      <c r="PH332" s="17"/>
      <c r="PI332" s="17"/>
      <c r="PJ332" s="17"/>
      <c r="PK332" s="17"/>
      <c r="PL332" s="17"/>
      <c r="PM332" s="17"/>
      <c r="PN332" s="17"/>
      <c r="PO332" s="17"/>
      <c r="PP332" s="17"/>
      <c r="PQ332" s="17"/>
      <c r="PR332" s="17"/>
      <c r="PS332" s="17"/>
      <c r="PT332" s="17"/>
      <c r="PU332" s="17"/>
      <c r="PV332" s="17"/>
      <c r="PW332" s="17"/>
      <c r="PX332" s="17"/>
      <c r="PY332" s="17"/>
      <c r="PZ332" s="17"/>
      <c r="QA332" s="17"/>
      <c r="QB332" s="17"/>
      <c r="QC332" s="17"/>
      <c r="QD332" s="17"/>
      <c r="QE332" s="17"/>
      <c r="QF332" s="17"/>
      <c r="QG332" s="17"/>
      <c r="QH332" s="17"/>
      <c r="QI332" s="17"/>
      <c r="QJ332" s="17"/>
      <c r="QK332" s="17"/>
      <c r="QL332" s="17"/>
      <c r="QM332" s="17"/>
      <c r="QN332" s="17"/>
      <c r="QO332" s="17"/>
      <c r="QP332" s="17"/>
      <c r="QQ332" s="17"/>
      <c r="QR332" s="17"/>
      <c r="QS332" s="17"/>
      <c r="QT332" s="17"/>
      <c r="QU332" s="17"/>
      <c r="QV332" s="17"/>
      <c r="QW332" s="17"/>
      <c r="QX332" s="17"/>
      <c r="QY332" s="17"/>
      <c r="QZ332" s="17"/>
      <c r="RA332" s="17"/>
      <c r="RB332" s="17"/>
      <c r="RC332" s="17"/>
      <c r="RD332" s="17"/>
      <c r="RE332" s="17"/>
      <c r="RF332" s="17"/>
      <c r="RG332" s="17"/>
      <c r="RH332" s="17"/>
      <c r="RI332" s="17"/>
      <c r="RJ332" s="17"/>
      <c r="RK332" s="17"/>
      <c r="RL332" s="17"/>
      <c r="RM332" s="17"/>
      <c r="RN332" s="17"/>
      <c r="RO332" s="17"/>
      <c r="RP332" s="17"/>
      <c r="RQ332" s="17"/>
      <c r="RR332" s="17"/>
      <c r="RS332" s="17"/>
      <c r="RT332" s="17"/>
      <c r="RU332" s="17"/>
      <c r="RV332" s="17"/>
      <c r="RW332" s="17"/>
      <c r="RX332" s="17"/>
      <c r="RY332" s="17"/>
      <c r="RZ332" s="17"/>
      <c r="SA332" s="17"/>
      <c r="SB332" s="17"/>
      <c r="SC332" s="17"/>
      <c r="SD332" s="17"/>
      <c r="SE332" s="17"/>
      <c r="SF332" s="17"/>
      <c r="SG332" s="17"/>
      <c r="SH332" s="17"/>
      <c r="SI332" s="17"/>
      <c r="SJ332" s="17"/>
      <c r="SK332" s="17"/>
      <c r="SL332" s="17"/>
      <c r="SM332" s="17"/>
      <c r="SN332" s="17"/>
      <c r="SO332" s="17"/>
      <c r="SP332" s="17"/>
      <c r="SQ332" s="17"/>
      <c r="SR332" s="17"/>
      <c r="SS332" s="17"/>
      <c r="ST332" s="17"/>
      <c r="SU332" s="17"/>
      <c r="SV332" s="17"/>
      <c r="SW332" s="17"/>
      <c r="SX332" s="17"/>
      <c r="SY332" s="17"/>
      <c r="SZ332" s="17"/>
      <c r="TA332" s="17"/>
      <c r="TB332" s="17"/>
      <c r="TC332" s="17"/>
      <c r="TD332" s="17"/>
      <c r="TE332" s="17"/>
      <c r="TF332" s="17"/>
      <c r="TG332" s="17"/>
      <c r="TH332" s="17"/>
      <c r="TI332" s="17"/>
      <c r="TJ332" s="17"/>
      <c r="TK332" s="17"/>
      <c r="TL332" s="17"/>
      <c r="TM332" s="17"/>
      <c r="TN332" s="17"/>
      <c r="TO332" s="17"/>
      <c r="TP332" s="17"/>
      <c r="TQ332" s="17"/>
      <c r="TR332" s="17"/>
      <c r="TS332" s="17"/>
      <c r="TT332" s="17"/>
      <c r="TU332" s="17"/>
      <c r="TV332" s="17"/>
      <c r="TW332" s="17"/>
      <c r="TX332" s="17"/>
      <c r="TY332" s="17"/>
      <c r="TZ332" s="17"/>
      <c r="UA332" s="17"/>
      <c r="UB332" s="17"/>
      <c r="UC332" s="17"/>
      <c r="UD332" s="17"/>
      <c r="UE332" s="17"/>
      <c r="UF332" s="17"/>
      <c r="UG332" s="17"/>
      <c r="UH332" s="17"/>
      <c r="UI332" s="17"/>
      <c r="UJ332" s="17"/>
      <c r="UK332" s="17"/>
      <c r="UL332" s="17"/>
      <c r="UM332" s="17"/>
      <c r="UN332" s="17"/>
      <c r="UO332" s="17"/>
      <c r="UP332" s="17"/>
      <c r="UQ332" s="17"/>
      <c r="UR332" s="17"/>
      <c r="US332" s="17"/>
      <c r="UT332" s="17"/>
      <c r="UU332" s="17"/>
      <c r="UV332" s="17"/>
      <c r="UW332" s="17"/>
      <c r="UX332" s="17"/>
      <c r="UY332" s="17"/>
      <c r="UZ332" s="17"/>
      <c r="VA332" s="17"/>
      <c r="VB332" s="17"/>
      <c r="VC332" s="17"/>
      <c r="VD332" s="17"/>
      <c r="VE332" s="17"/>
      <c r="VF332" s="17"/>
      <c r="VG332" s="17"/>
      <c r="VH332" s="17"/>
      <c r="VI332" s="17"/>
      <c r="VJ332" s="17"/>
      <c r="VK332" s="17"/>
      <c r="VL332" s="17"/>
      <c r="VM332" s="17"/>
      <c r="VN332" s="17"/>
      <c r="VO332" s="17"/>
      <c r="VP332" s="17"/>
      <c r="VQ332" s="17"/>
      <c r="VR332" s="17"/>
      <c r="VS332" s="17"/>
      <c r="VT332" s="17"/>
      <c r="VU332" s="17"/>
      <c r="VV332" s="17"/>
      <c r="VW332" s="17"/>
      <c r="VX332" s="17"/>
      <c r="VY332" s="17"/>
      <c r="VZ332" s="17"/>
      <c r="WA332" s="17"/>
      <c r="WB332" s="17"/>
      <c r="WC332" s="17"/>
      <c r="WD332" s="17"/>
      <c r="WE332" s="17"/>
      <c r="WF332" s="17"/>
      <c r="WG332" s="17"/>
      <c r="WH332" s="17"/>
      <c r="WI332" s="17"/>
      <c r="WJ332" s="17"/>
      <c r="WK332" s="17"/>
      <c r="WL332" s="17"/>
      <c r="WM332" s="17"/>
      <c r="WN332" s="17"/>
      <c r="WO332" s="17"/>
      <c r="WP332" s="17"/>
      <c r="WQ332" s="17"/>
      <c r="WR332" s="17"/>
      <c r="WS332" s="17"/>
      <c r="WT332" s="17"/>
      <c r="WU332" s="17"/>
      <c r="WV332" s="17"/>
      <c r="WW332" s="17"/>
      <c r="WX332" s="17"/>
      <c r="WY332" s="17"/>
      <c r="WZ332" s="17"/>
      <c r="XA332" s="17"/>
      <c r="XB332" s="17"/>
      <c r="XC332" s="17"/>
      <c r="XD332" s="17"/>
      <c r="XE332" s="17"/>
      <c r="XF332" s="17"/>
      <c r="XG332" s="17"/>
      <c r="XH332" s="17"/>
      <c r="XI332" s="17"/>
      <c r="XJ332" s="17"/>
      <c r="XK332" s="17"/>
      <c r="XL332" s="17"/>
      <c r="XM332" s="17"/>
      <c r="XN332" s="17"/>
      <c r="XO332" s="17"/>
      <c r="XP332" s="17"/>
      <c r="XQ332" s="17"/>
      <c r="XR332" s="17"/>
      <c r="XS332" s="17"/>
      <c r="XT332" s="17"/>
      <c r="XU332" s="17"/>
      <c r="XV332" s="17"/>
      <c r="XW332" s="17"/>
      <c r="XX332" s="17"/>
      <c r="XY332" s="17"/>
      <c r="XZ332" s="17"/>
      <c r="YA332" s="17"/>
      <c r="YB332" s="17"/>
      <c r="YC332" s="17"/>
      <c r="YD332" s="17"/>
      <c r="YE332" s="17"/>
      <c r="YF332" s="17"/>
      <c r="YG332" s="17"/>
      <c r="YH332" s="17"/>
      <c r="YI332" s="17"/>
      <c r="YJ332" s="17"/>
      <c r="YK332" s="17"/>
      <c r="YL332" s="17"/>
      <c r="YM332" s="17"/>
      <c r="YN332" s="17"/>
      <c r="YO332" s="17"/>
      <c r="YP332" s="17"/>
      <c r="YQ332" s="17"/>
      <c r="YR332" s="17"/>
      <c r="YS332" s="17"/>
      <c r="YT332" s="17"/>
      <c r="YU332" s="17"/>
      <c r="YV332" s="17"/>
      <c r="YW332" s="17"/>
      <c r="YX332" s="17"/>
      <c r="YY332" s="17"/>
      <c r="YZ332" s="17"/>
      <c r="ZA332" s="17"/>
      <c r="ZB332" s="17"/>
      <c r="ZC332" s="17"/>
      <c r="ZD332" s="17"/>
      <c r="ZE332" s="17"/>
      <c r="ZF332" s="17"/>
      <c r="ZG332" s="17"/>
      <c r="ZH332" s="17"/>
      <c r="ZI332" s="17"/>
      <c r="ZJ332" s="17"/>
      <c r="ZK332" s="17"/>
      <c r="ZL332" s="17"/>
      <c r="ZM332" s="17"/>
      <c r="ZN332" s="17"/>
      <c r="ZO332" s="17"/>
      <c r="ZP332" s="17"/>
      <c r="ZQ332" s="17"/>
      <c r="ZR332" s="17"/>
      <c r="ZS332" s="17"/>
      <c r="ZT332" s="17"/>
      <c r="ZU332" s="17"/>
      <c r="ZV332" s="17"/>
      <c r="ZW332" s="17"/>
      <c r="ZX332" s="17"/>
      <c r="ZY332" s="17"/>
      <c r="ZZ332" s="17"/>
      <c r="AAA332" s="17"/>
      <c r="AAB332" s="17"/>
      <c r="AAC332" s="17"/>
      <c r="AAD332" s="17"/>
      <c r="AAE332" s="17"/>
      <c r="AAF332" s="17"/>
      <c r="AAG332" s="17"/>
      <c r="AAH332" s="17"/>
      <c r="AAI332" s="17"/>
      <c r="AAJ332" s="17"/>
      <c r="AAK332" s="17"/>
      <c r="AAL332" s="17"/>
      <c r="AAM332" s="17"/>
      <c r="AAN332" s="17"/>
      <c r="AAO332" s="17"/>
      <c r="AAP332" s="17"/>
      <c r="AAQ332" s="17"/>
      <c r="AAR332" s="17"/>
      <c r="AAS332" s="17"/>
      <c r="AAT332" s="17"/>
      <c r="AAU332" s="17"/>
      <c r="AAV332" s="17"/>
      <c r="AAW332" s="17"/>
      <c r="AAX332" s="17"/>
      <c r="AAY332" s="17"/>
      <c r="AAZ332" s="17"/>
      <c r="ABA332" s="17"/>
      <c r="ABB332" s="17"/>
    </row>
    <row r="333" spans="1:731" ht="89.25" x14ac:dyDescent="0.2">
      <c r="A333" s="164" t="s">
        <v>232</v>
      </c>
      <c r="B333" s="166"/>
      <c r="C333" s="162">
        <f t="shared" ref="C333:H333" si="76">C334+C335</f>
        <v>400</v>
      </c>
      <c r="D333" s="162">
        <f t="shared" si="76"/>
        <v>0</v>
      </c>
      <c r="E333" s="162">
        <f t="shared" si="76"/>
        <v>195</v>
      </c>
      <c r="F333" s="162">
        <f t="shared" si="76"/>
        <v>0</v>
      </c>
      <c r="G333" s="162">
        <f t="shared" si="76"/>
        <v>195</v>
      </c>
      <c r="H333" s="162">
        <f t="shared" si="76"/>
        <v>0</v>
      </c>
      <c r="I333" s="162" t="s">
        <v>241</v>
      </c>
      <c r="J333" s="163" t="s">
        <v>244</v>
      </c>
      <c r="K333" s="163"/>
      <c r="L333" s="163">
        <v>4</v>
      </c>
      <c r="M333" s="163">
        <v>4</v>
      </c>
      <c r="N333" s="163">
        <v>4</v>
      </c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  <c r="IW333" s="17"/>
      <c r="IX333" s="17"/>
      <c r="IY333" s="17"/>
      <c r="IZ333" s="17"/>
      <c r="JA333" s="17"/>
      <c r="JB333" s="17"/>
      <c r="JC333" s="17"/>
      <c r="JD333" s="17"/>
      <c r="JE333" s="17"/>
      <c r="JF333" s="17"/>
      <c r="JG333" s="17"/>
      <c r="JH333" s="17"/>
      <c r="JI333" s="17"/>
      <c r="JJ333" s="17"/>
      <c r="JK333" s="17"/>
      <c r="JL333" s="17"/>
      <c r="JM333" s="17"/>
      <c r="JN333" s="17"/>
      <c r="JO333" s="17"/>
      <c r="JP333" s="17"/>
      <c r="JQ333" s="17"/>
      <c r="JR333" s="17"/>
      <c r="JS333" s="17"/>
      <c r="JT333" s="17"/>
      <c r="JU333" s="17"/>
      <c r="JV333" s="17"/>
      <c r="JW333" s="17"/>
      <c r="JX333" s="17"/>
      <c r="JY333" s="17"/>
      <c r="JZ333" s="17"/>
      <c r="KA333" s="17"/>
      <c r="KB333" s="17"/>
      <c r="KC333" s="17"/>
      <c r="KD333" s="17"/>
      <c r="KE333" s="17"/>
      <c r="KF333" s="17"/>
      <c r="KG333" s="17"/>
      <c r="KH333" s="17"/>
      <c r="KI333" s="17"/>
      <c r="KJ333" s="17"/>
      <c r="KK333" s="17"/>
      <c r="KL333" s="17"/>
      <c r="KM333" s="17"/>
      <c r="KN333" s="17"/>
      <c r="KO333" s="17"/>
      <c r="KP333" s="17"/>
      <c r="KQ333" s="17"/>
      <c r="KR333" s="17"/>
      <c r="KS333" s="17"/>
      <c r="KT333" s="17"/>
      <c r="KU333" s="17"/>
      <c r="KV333" s="17"/>
      <c r="KW333" s="17"/>
      <c r="KX333" s="17"/>
      <c r="KY333" s="17"/>
      <c r="KZ333" s="17"/>
      <c r="LA333" s="17"/>
      <c r="LB333" s="17"/>
      <c r="LC333" s="17"/>
      <c r="LD333" s="17"/>
      <c r="LE333" s="17"/>
      <c r="LF333" s="17"/>
      <c r="LG333" s="17"/>
      <c r="LH333" s="17"/>
      <c r="LI333" s="17"/>
      <c r="LJ333" s="17"/>
      <c r="LK333" s="17"/>
      <c r="LL333" s="17"/>
      <c r="LM333" s="17"/>
      <c r="LN333" s="17"/>
      <c r="LO333" s="17"/>
      <c r="LP333" s="17"/>
      <c r="LQ333" s="17"/>
      <c r="LR333" s="17"/>
      <c r="LS333" s="17"/>
      <c r="LT333" s="17"/>
      <c r="LU333" s="17"/>
      <c r="LV333" s="17"/>
      <c r="LW333" s="17"/>
      <c r="LX333" s="17"/>
      <c r="LY333" s="17"/>
      <c r="LZ333" s="17"/>
      <c r="MA333" s="17"/>
      <c r="MB333" s="17"/>
      <c r="MC333" s="17"/>
      <c r="MD333" s="17"/>
      <c r="ME333" s="17"/>
      <c r="MF333" s="17"/>
      <c r="MG333" s="17"/>
      <c r="MH333" s="17"/>
      <c r="MI333" s="17"/>
      <c r="MJ333" s="17"/>
      <c r="MK333" s="17"/>
      <c r="ML333" s="17"/>
      <c r="MM333" s="17"/>
      <c r="MN333" s="17"/>
      <c r="MO333" s="17"/>
      <c r="MP333" s="17"/>
      <c r="MQ333" s="17"/>
      <c r="MR333" s="17"/>
      <c r="MS333" s="17"/>
      <c r="MT333" s="17"/>
      <c r="MU333" s="17"/>
      <c r="MV333" s="17"/>
      <c r="MW333" s="17"/>
      <c r="MX333" s="17"/>
      <c r="MY333" s="17"/>
      <c r="MZ333" s="17"/>
      <c r="NA333" s="17"/>
      <c r="NB333" s="17"/>
      <c r="NC333" s="17"/>
      <c r="ND333" s="17"/>
      <c r="NE333" s="17"/>
      <c r="NF333" s="17"/>
      <c r="NG333" s="17"/>
      <c r="NH333" s="17"/>
      <c r="NI333" s="17"/>
      <c r="NJ333" s="17"/>
      <c r="NK333" s="17"/>
      <c r="NL333" s="17"/>
      <c r="NM333" s="17"/>
      <c r="NN333" s="17"/>
      <c r="NO333" s="17"/>
      <c r="NP333" s="17"/>
      <c r="NQ333" s="17"/>
      <c r="NR333" s="17"/>
      <c r="NS333" s="17"/>
      <c r="NT333" s="17"/>
      <c r="NU333" s="17"/>
      <c r="NV333" s="17"/>
      <c r="NW333" s="17"/>
      <c r="NX333" s="17"/>
      <c r="NY333" s="17"/>
      <c r="NZ333" s="17"/>
      <c r="OA333" s="17"/>
      <c r="OB333" s="17"/>
      <c r="OC333" s="17"/>
      <c r="OD333" s="17"/>
      <c r="OE333" s="17"/>
      <c r="OF333" s="17"/>
      <c r="OG333" s="17"/>
      <c r="OH333" s="17"/>
      <c r="OI333" s="17"/>
      <c r="OJ333" s="17"/>
      <c r="OK333" s="17"/>
      <c r="OL333" s="17"/>
      <c r="OM333" s="17"/>
      <c r="ON333" s="17"/>
      <c r="OO333" s="17"/>
      <c r="OP333" s="17"/>
      <c r="OQ333" s="17"/>
      <c r="OR333" s="17"/>
      <c r="OS333" s="17"/>
      <c r="OT333" s="17"/>
      <c r="OU333" s="17"/>
      <c r="OV333" s="17"/>
      <c r="OW333" s="17"/>
      <c r="OX333" s="17"/>
      <c r="OY333" s="17"/>
      <c r="OZ333" s="17"/>
      <c r="PA333" s="17"/>
      <c r="PB333" s="17"/>
      <c r="PC333" s="17"/>
      <c r="PD333" s="17"/>
      <c r="PE333" s="17"/>
      <c r="PF333" s="17"/>
      <c r="PG333" s="17"/>
      <c r="PH333" s="17"/>
      <c r="PI333" s="17"/>
      <c r="PJ333" s="17"/>
      <c r="PK333" s="17"/>
      <c r="PL333" s="17"/>
      <c r="PM333" s="17"/>
      <c r="PN333" s="17"/>
      <c r="PO333" s="17"/>
      <c r="PP333" s="17"/>
      <c r="PQ333" s="17"/>
      <c r="PR333" s="17"/>
      <c r="PS333" s="17"/>
      <c r="PT333" s="17"/>
      <c r="PU333" s="17"/>
      <c r="PV333" s="17"/>
      <c r="PW333" s="17"/>
      <c r="PX333" s="17"/>
      <c r="PY333" s="17"/>
      <c r="PZ333" s="17"/>
      <c r="QA333" s="17"/>
      <c r="QB333" s="17"/>
      <c r="QC333" s="17"/>
      <c r="QD333" s="17"/>
      <c r="QE333" s="17"/>
      <c r="QF333" s="17"/>
      <c r="QG333" s="17"/>
      <c r="QH333" s="17"/>
      <c r="QI333" s="17"/>
      <c r="QJ333" s="17"/>
      <c r="QK333" s="17"/>
      <c r="QL333" s="17"/>
      <c r="QM333" s="17"/>
      <c r="QN333" s="17"/>
      <c r="QO333" s="17"/>
      <c r="QP333" s="17"/>
      <c r="QQ333" s="17"/>
      <c r="QR333" s="17"/>
      <c r="QS333" s="17"/>
      <c r="QT333" s="17"/>
      <c r="QU333" s="17"/>
      <c r="QV333" s="17"/>
      <c r="QW333" s="17"/>
      <c r="QX333" s="17"/>
      <c r="QY333" s="17"/>
      <c r="QZ333" s="17"/>
      <c r="RA333" s="17"/>
      <c r="RB333" s="17"/>
      <c r="RC333" s="17"/>
      <c r="RD333" s="17"/>
      <c r="RE333" s="17"/>
      <c r="RF333" s="17"/>
      <c r="RG333" s="17"/>
      <c r="RH333" s="17"/>
      <c r="RI333" s="17"/>
      <c r="RJ333" s="17"/>
      <c r="RK333" s="17"/>
      <c r="RL333" s="17"/>
      <c r="RM333" s="17"/>
      <c r="RN333" s="17"/>
      <c r="RO333" s="17"/>
      <c r="RP333" s="17"/>
      <c r="RQ333" s="17"/>
      <c r="RR333" s="17"/>
      <c r="RS333" s="17"/>
      <c r="RT333" s="17"/>
      <c r="RU333" s="17"/>
      <c r="RV333" s="17"/>
      <c r="RW333" s="17"/>
      <c r="RX333" s="17"/>
      <c r="RY333" s="17"/>
      <c r="RZ333" s="17"/>
      <c r="SA333" s="17"/>
      <c r="SB333" s="17"/>
      <c r="SC333" s="17"/>
      <c r="SD333" s="17"/>
      <c r="SE333" s="17"/>
      <c r="SF333" s="17"/>
      <c r="SG333" s="17"/>
      <c r="SH333" s="17"/>
      <c r="SI333" s="17"/>
      <c r="SJ333" s="17"/>
      <c r="SK333" s="17"/>
      <c r="SL333" s="17"/>
      <c r="SM333" s="17"/>
      <c r="SN333" s="17"/>
      <c r="SO333" s="17"/>
      <c r="SP333" s="17"/>
      <c r="SQ333" s="17"/>
      <c r="SR333" s="17"/>
      <c r="SS333" s="17"/>
      <c r="ST333" s="17"/>
      <c r="SU333" s="17"/>
      <c r="SV333" s="17"/>
      <c r="SW333" s="17"/>
      <c r="SX333" s="17"/>
      <c r="SY333" s="17"/>
      <c r="SZ333" s="17"/>
      <c r="TA333" s="17"/>
      <c r="TB333" s="17"/>
      <c r="TC333" s="17"/>
      <c r="TD333" s="17"/>
      <c r="TE333" s="17"/>
      <c r="TF333" s="17"/>
      <c r="TG333" s="17"/>
      <c r="TH333" s="17"/>
      <c r="TI333" s="17"/>
      <c r="TJ333" s="17"/>
      <c r="TK333" s="17"/>
      <c r="TL333" s="17"/>
      <c r="TM333" s="17"/>
      <c r="TN333" s="17"/>
      <c r="TO333" s="17"/>
      <c r="TP333" s="17"/>
      <c r="TQ333" s="17"/>
      <c r="TR333" s="17"/>
      <c r="TS333" s="17"/>
      <c r="TT333" s="17"/>
      <c r="TU333" s="17"/>
      <c r="TV333" s="17"/>
      <c r="TW333" s="17"/>
      <c r="TX333" s="17"/>
      <c r="TY333" s="17"/>
      <c r="TZ333" s="17"/>
      <c r="UA333" s="17"/>
      <c r="UB333" s="17"/>
      <c r="UC333" s="17"/>
      <c r="UD333" s="17"/>
      <c r="UE333" s="17"/>
      <c r="UF333" s="17"/>
      <c r="UG333" s="17"/>
      <c r="UH333" s="17"/>
      <c r="UI333" s="17"/>
      <c r="UJ333" s="17"/>
      <c r="UK333" s="17"/>
      <c r="UL333" s="17"/>
      <c r="UM333" s="17"/>
      <c r="UN333" s="17"/>
      <c r="UO333" s="17"/>
      <c r="UP333" s="17"/>
      <c r="UQ333" s="17"/>
      <c r="UR333" s="17"/>
      <c r="US333" s="17"/>
      <c r="UT333" s="17"/>
      <c r="UU333" s="17"/>
      <c r="UV333" s="17"/>
      <c r="UW333" s="17"/>
      <c r="UX333" s="17"/>
      <c r="UY333" s="17"/>
      <c r="UZ333" s="17"/>
      <c r="VA333" s="17"/>
      <c r="VB333" s="17"/>
      <c r="VC333" s="17"/>
      <c r="VD333" s="17"/>
      <c r="VE333" s="17"/>
      <c r="VF333" s="17"/>
      <c r="VG333" s="17"/>
      <c r="VH333" s="17"/>
      <c r="VI333" s="17"/>
      <c r="VJ333" s="17"/>
      <c r="VK333" s="17"/>
      <c r="VL333" s="17"/>
      <c r="VM333" s="17"/>
      <c r="VN333" s="17"/>
      <c r="VO333" s="17"/>
      <c r="VP333" s="17"/>
      <c r="VQ333" s="17"/>
      <c r="VR333" s="17"/>
      <c r="VS333" s="17"/>
      <c r="VT333" s="17"/>
      <c r="VU333" s="17"/>
      <c r="VV333" s="17"/>
      <c r="VW333" s="17"/>
      <c r="VX333" s="17"/>
      <c r="VY333" s="17"/>
      <c r="VZ333" s="17"/>
      <c r="WA333" s="17"/>
      <c r="WB333" s="17"/>
      <c r="WC333" s="17"/>
      <c r="WD333" s="17"/>
      <c r="WE333" s="17"/>
      <c r="WF333" s="17"/>
      <c r="WG333" s="17"/>
      <c r="WH333" s="17"/>
      <c r="WI333" s="17"/>
      <c r="WJ333" s="17"/>
      <c r="WK333" s="17"/>
      <c r="WL333" s="17"/>
      <c r="WM333" s="17"/>
      <c r="WN333" s="17"/>
      <c r="WO333" s="17"/>
      <c r="WP333" s="17"/>
      <c r="WQ333" s="17"/>
      <c r="WR333" s="17"/>
      <c r="WS333" s="17"/>
      <c r="WT333" s="17"/>
      <c r="WU333" s="17"/>
      <c r="WV333" s="17"/>
      <c r="WW333" s="17"/>
      <c r="WX333" s="17"/>
      <c r="WY333" s="17"/>
      <c r="WZ333" s="17"/>
      <c r="XA333" s="17"/>
      <c r="XB333" s="17"/>
      <c r="XC333" s="17"/>
      <c r="XD333" s="17"/>
      <c r="XE333" s="17"/>
      <c r="XF333" s="17"/>
      <c r="XG333" s="17"/>
      <c r="XH333" s="17"/>
      <c r="XI333" s="17"/>
      <c r="XJ333" s="17"/>
      <c r="XK333" s="17"/>
      <c r="XL333" s="17"/>
      <c r="XM333" s="17"/>
      <c r="XN333" s="17"/>
      <c r="XO333" s="17"/>
      <c r="XP333" s="17"/>
      <c r="XQ333" s="17"/>
      <c r="XR333" s="17"/>
      <c r="XS333" s="17"/>
      <c r="XT333" s="17"/>
      <c r="XU333" s="17"/>
      <c r="XV333" s="17"/>
      <c r="XW333" s="17"/>
      <c r="XX333" s="17"/>
      <c r="XY333" s="17"/>
      <c r="XZ333" s="17"/>
      <c r="YA333" s="17"/>
      <c r="YB333" s="17"/>
      <c r="YC333" s="17"/>
      <c r="YD333" s="17"/>
      <c r="YE333" s="17"/>
      <c r="YF333" s="17"/>
      <c r="YG333" s="17"/>
      <c r="YH333" s="17"/>
      <c r="YI333" s="17"/>
      <c r="YJ333" s="17"/>
      <c r="YK333" s="17"/>
      <c r="YL333" s="17"/>
      <c r="YM333" s="17"/>
      <c r="YN333" s="17"/>
      <c r="YO333" s="17"/>
      <c r="YP333" s="17"/>
      <c r="YQ333" s="17"/>
      <c r="YR333" s="17"/>
      <c r="YS333" s="17"/>
      <c r="YT333" s="17"/>
      <c r="YU333" s="17"/>
      <c r="YV333" s="17"/>
      <c r="YW333" s="17"/>
      <c r="YX333" s="17"/>
      <c r="YY333" s="17"/>
      <c r="YZ333" s="17"/>
      <c r="ZA333" s="17"/>
      <c r="ZB333" s="17"/>
      <c r="ZC333" s="17"/>
      <c r="ZD333" s="17"/>
      <c r="ZE333" s="17"/>
      <c r="ZF333" s="17"/>
      <c r="ZG333" s="17"/>
      <c r="ZH333" s="17"/>
      <c r="ZI333" s="17"/>
      <c r="ZJ333" s="17"/>
      <c r="ZK333" s="17"/>
      <c r="ZL333" s="17"/>
      <c r="ZM333" s="17"/>
      <c r="ZN333" s="17"/>
      <c r="ZO333" s="17"/>
      <c r="ZP333" s="17"/>
      <c r="ZQ333" s="17"/>
      <c r="ZR333" s="17"/>
      <c r="ZS333" s="17"/>
      <c r="ZT333" s="17"/>
      <c r="ZU333" s="17"/>
      <c r="ZV333" s="17"/>
      <c r="ZW333" s="17"/>
      <c r="ZX333" s="17"/>
      <c r="ZY333" s="17"/>
      <c r="ZZ333" s="17"/>
      <c r="AAA333" s="17"/>
      <c r="AAB333" s="17"/>
      <c r="AAC333" s="17"/>
      <c r="AAD333" s="17"/>
      <c r="AAE333" s="17"/>
      <c r="AAF333" s="17"/>
      <c r="AAG333" s="17"/>
      <c r="AAH333" s="17"/>
      <c r="AAI333" s="17"/>
      <c r="AAJ333" s="17"/>
      <c r="AAK333" s="17"/>
      <c r="AAL333" s="17"/>
      <c r="AAM333" s="17"/>
      <c r="AAN333" s="17"/>
      <c r="AAO333" s="17"/>
      <c r="AAP333" s="17"/>
      <c r="AAQ333" s="17"/>
      <c r="AAR333" s="17"/>
      <c r="AAS333" s="17"/>
      <c r="AAT333" s="17"/>
      <c r="AAU333" s="17"/>
      <c r="AAV333" s="17"/>
      <c r="AAW333" s="17"/>
      <c r="AAX333" s="17"/>
      <c r="AAY333" s="17"/>
      <c r="AAZ333" s="17"/>
      <c r="ABA333" s="17"/>
      <c r="ABB333" s="17"/>
    </row>
    <row r="334" spans="1:731" ht="12.75" customHeight="1" x14ac:dyDescent="0.2">
      <c r="A334" s="66" t="s">
        <v>44</v>
      </c>
      <c r="B334" s="166"/>
      <c r="C334" s="71">
        <v>400</v>
      </c>
      <c r="D334" s="71"/>
      <c r="E334" s="71">
        <v>195</v>
      </c>
      <c r="F334" s="71"/>
      <c r="G334" s="71">
        <v>195</v>
      </c>
      <c r="H334" s="71"/>
      <c r="I334" s="93"/>
      <c r="J334" s="93"/>
      <c r="K334" s="93"/>
      <c r="L334" s="93"/>
      <c r="M334" s="93"/>
      <c r="N334" s="93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  <c r="IW334" s="17"/>
      <c r="IX334" s="17"/>
      <c r="IY334" s="17"/>
      <c r="IZ334" s="17"/>
      <c r="JA334" s="17"/>
      <c r="JB334" s="17"/>
      <c r="JC334" s="17"/>
      <c r="JD334" s="17"/>
      <c r="JE334" s="17"/>
      <c r="JF334" s="17"/>
      <c r="JG334" s="17"/>
      <c r="JH334" s="17"/>
      <c r="JI334" s="17"/>
      <c r="JJ334" s="17"/>
      <c r="JK334" s="17"/>
      <c r="JL334" s="17"/>
      <c r="JM334" s="17"/>
      <c r="JN334" s="17"/>
      <c r="JO334" s="17"/>
      <c r="JP334" s="17"/>
      <c r="JQ334" s="17"/>
      <c r="JR334" s="17"/>
      <c r="JS334" s="17"/>
      <c r="JT334" s="17"/>
      <c r="JU334" s="17"/>
      <c r="JV334" s="17"/>
      <c r="JW334" s="17"/>
      <c r="JX334" s="17"/>
      <c r="JY334" s="17"/>
      <c r="JZ334" s="17"/>
      <c r="KA334" s="17"/>
      <c r="KB334" s="17"/>
      <c r="KC334" s="17"/>
      <c r="KD334" s="17"/>
      <c r="KE334" s="17"/>
      <c r="KF334" s="17"/>
      <c r="KG334" s="17"/>
      <c r="KH334" s="17"/>
      <c r="KI334" s="17"/>
      <c r="KJ334" s="17"/>
      <c r="KK334" s="17"/>
      <c r="KL334" s="17"/>
      <c r="KM334" s="17"/>
      <c r="KN334" s="17"/>
      <c r="KO334" s="17"/>
      <c r="KP334" s="17"/>
      <c r="KQ334" s="17"/>
      <c r="KR334" s="17"/>
      <c r="KS334" s="17"/>
      <c r="KT334" s="17"/>
      <c r="KU334" s="17"/>
      <c r="KV334" s="17"/>
      <c r="KW334" s="17"/>
      <c r="KX334" s="17"/>
      <c r="KY334" s="17"/>
      <c r="KZ334" s="17"/>
      <c r="LA334" s="17"/>
      <c r="LB334" s="17"/>
      <c r="LC334" s="17"/>
      <c r="LD334" s="17"/>
      <c r="LE334" s="17"/>
      <c r="LF334" s="17"/>
      <c r="LG334" s="17"/>
      <c r="LH334" s="17"/>
      <c r="LI334" s="17"/>
      <c r="LJ334" s="17"/>
      <c r="LK334" s="17"/>
      <c r="LL334" s="17"/>
      <c r="LM334" s="17"/>
      <c r="LN334" s="17"/>
      <c r="LO334" s="17"/>
      <c r="LP334" s="17"/>
      <c r="LQ334" s="17"/>
      <c r="LR334" s="17"/>
      <c r="LS334" s="17"/>
      <c r="LT334" s="17"/>
      <c r="LU334" s="17"/>
      <c r="LV334" s="17"/>
      <c r="LW334" s="17"/>
      <c r="LX334" s="17"/>
      <c r="LY334" s="17"/>
      <c r="LZ334" s="17"/>
      <c r="MA334" s="17"/>
      <c r="MB334" s="17"/>
      <c r="MC334" s="17"/>
      <c r="MD334" s="17"/>
      <c r="ME334" s="17"/>
      <c r="MF334" s="17"/>
      <c r="MG334" s="17"/>
      <c r="MH334" s="17"/>
      <c r="MI334" s="17"/>
      <c r="MJ334" s="17"/>
      <c r="MK334" s="17"/>
      <c r="ML334" s="17"/>
      <c r="MM334" s="17"/>
      <c r="MN334" s="17"/>
      <c r="MO334" s="17"/>
      <c r="MP334" s="17"/>
      <c r="MQ334" s="17"/>
      <c r="MR334" s="17"/>
      <c r="MS334" s="17"/>
      <c r="MT334" s="17"/>
      <c r="MU334" s="17"/>
      <c r="MV334" s="17"/>
      <c r="MW334" s="17"/>
      <c r="MX334" s="17"/>
      <c r="MY334" s="17"/>
      <c r="MZ334" s="17"/>
      <c r="NA334" s="17"/>
      <c r="NB334" s="17"/>
      <c r="NC334" s="17"/>
      <c r="ND334" s="17"/>
      <c r="NE334" s="17"/>
      <c r="NF334" s="17"/>
      <c r="NG334" s="17"/>
      <c r="NH334" s="17"/>
      <c r="NI334" s="17"/>
      <c r="NJ334" s="17"/>
      <c r="NK334" s="17"/>
      <c r="NL334" s="17"/>
      <c r="NM334" s="17"/>
      <c r="NN334" s="17"/>
      <c r="NO334" s="17"/>
      <c r="NP334" s="17"/>
      <c r="NQ334" s="17"/>
      <c r="NR334" s="17"/>
      <c r="NS334" s="17"/>
      <c r="NT334" s="17"/>
      <c r="NU334" s="17"/>
      <c r="NV334" s="17"/>
      <c r="NW334" s="17"/>
      <c r="NX334" s="17"/>
      <c r="NY334" s="17"/>
      <c r="NZ334" s="17"/>
      <c r="OA334" s="17"/>
      <c r="OB334" s="17"/>
      <c r="OC334" s="17"/>
      <c r="OD334" s="17"/>
      <c r="OE334" s="17"/>
      <c r="OF334" s="17"/>
      <c r="OG334" s="17"/>
      <c r="OH334" s="17"/>
      <c r="OI334" s="17"/>
      <c r="OJ334" s="17"/>
      <c r="OK334" s="17"/>
      <c r="OL334" s="17"/>
      <c r="OM334" s="17"/>
      <c r="ON334" s="17"/>
      <c r="OO334" s="17"/>
      <c r="OP334" s="17"/>
      <c r="OQ334" s="17"/>
      <c r="OR334" s="17"/>
      <c r="OS334" s="17"/>
      <c r="OT334" s="17"/>
      <c r="OU334" s="17"/>
      <c r="OV334" s="17"/>
      <c r="OW334" s="17"/>
      <c r="OX334" s="17"/>
      <c r="OY334" s="17"/>
      <c r="OZ334" s="17"/>
      <c r="PA334" s="17"/>
      <c r="PB334" s="17"/>
      <c r="PC334" s="17"/>
      <c r="PD334" s="17"/>
      <c r="PE334" s="17"/>
      <c r="PF334" s="17"/>
      <c r="PG334" s="17"/>
      <c r="PH334" s="17"/>
      <c r="PI334" s="17"/>
      <c r="PJ334" s="17"/>
      <c r="PK334" s="17"/>
      <c r="PL334" s="17"/>
      <c r="PM334" s="17"/>
      <c r="PN334" s="17"/>
      <c r="PO334" s="17"/>
      <c r="PP334" s="17"/>
      <c r="PQ334" s="17"/>
      <c r="PR334" s="17"/>
      <c r="PS334" s="17"/>
      <c r="PT334" s="17"/>
      <c r="PU334" s="17"/>
      <c r="PV334" s="17"/>
      <c r="PW334" s="17"/>
      <c r="PX334" s="17"/>
      <c r="PY334" s="17"/>
      <c r="PZ334" s="17"/>
      <c r="QA334" s="17"/>
      <c r="QB334" s="17"/>
      <c r="QC334" s="17"/>
      <c r="QD334" s="17"/>
      <c r="QE334" s="17"/>
      <c r="QF334" s="17"/>
      <c r="QG334" s="17"/>
      <c r="QH334" s="17"/>
      <c r="QI334" s="17"/>
      <c r="QJ334" s="17"/>
      <c r="QK334" s="17"/>
      <c r="QL334" s="17"/>
      <c r="QM334" s="17"/>
      <c r="QN334" s="17"/>
      <c r="QO334" s="17"/>
      <c r="QP334" s="17"/>
      <c r="QQ334" s="17"/>
      <c r="QR334" s="17"/>
      <c r="QS334" s="17"/>
      <c r="QT334" s="17"/>
      <c r="QU334" s="17"/>
      <c r="QV334" s="17"/>
      <c r="QW334" s="17"/>
      <c r="QX334" s="17"/>
      <c r="QY334" s="17"/>
      <c r="QZ334" s="17"/>
      <c r="RA334" s="17"/>
      <c r="RB334" s="17"/>
      <c r="RC334" s="17"/>
      <c r="RD334" s="17"/>
      <c r="RE334" s="17"/>
      <c r="RF334" s="17"/>
      <c r="RG334" s="17"/>
      <c r="RH334" s="17"/>
      <c r="RI334" s="17"/>
      <c r="RJ334" s="17"/>
      <c r="RK334" s="17"/>
      <c r="RL334" s="17"/>
      <c r="RM334" s="17"/>
      <c r="RN334" s="17"/>
      <c r="RO334" s="17"/>
      <c r="RP334" s="17"/>
      <c r="RQ334" s="17"/>
      <c r="RR334" s="17"/>
      <c r="RS334" s="17"/>
      <c r="RT334" s="17"/>
      <c r="RU334" s="17"/>
      <c r="RV334" s="17"/>
      <c r="RW334" s="17"/>
      <c r="RX334" s="17"/>
      <c r="RY334" s="17"/>
      <c r="RZ334" s="17"/>
      <c r="SA334" s="17"/>
      <c r="SB334" s="17"/>
      <c r="SC334" s="17"/>
      <c r="SD334" s="17"/>
      <c r="SE334" s="17"/>
      <c r="SF334" s="17"/>
      <c r="SG334" s="17"/>
      <c r="SH334" s="17"/>
      <c r="SI334" s="17"/>
      <c r="SJ334" s="17"/>
      <c r="SK334" s="17"/>
      <c r="SL334" s="17"/>
      <c r="SM334" s="17"/>
      <c r="SN334" s="17"/>
      <c r="SO334" s="17"/>
      <c r="SP334" s="17"/>
      <c r="SQ334" s="17"/>
      <c r="SR334" s="17"/>
      <c r="SS334" s="17"/>
      <c r="ST334" s="17"/>
      <c r="SU334" s="17"/>
      <c r="SV334" s="17"/>
      <c r="SW334" s="17"/>
      <c r="SX334" s="17"/>
      <c r="SY334" s="17"/>
      <c r="SZ334" s="17"/>
      <c r="TA334" s="17"/>
      <c r="TB334" s="17"/>
      <c r="TC334" s="17"/>
      <c r="TD334" s="17"/>
      <c r="TE334" s="17"/>
      <c r="TF334" s="17"/>
      <c r="TG334" s="17"/>
      <c r="TH334" s="17"/>
      <c r="TI334" s="17"/>
      <c r="TJ334" s="17"/>
      <c r="TK334" s="17"/>
      <c r="TL334" s="17"/>
      <c r="TM334" s="17"/>
      <c r="TN334" s="17"/>
      <c r="TO334" s="17"/>
      <c r="TP334" s="17"/>
      <c r="TQ334" s="17"/>
      <c r="TR334" s="17"/>
      <c r="TS334" s="17"/>
      <c r="TT334" s="17"/>
      <c r="TU334" s="17"/>
      <c r="TV334" s="17"/>
      <c r="TW334" s="17"/>
      <c r="TX334" s="17"/>
      <c r="TY334" s="17"/>
      <c r="TZ334" s="17"/>
      <c r="UA334" s="17"/>
      <c r="UB334" s="17"/>
      <c r="UC334" s="17"/>
      <c r="UD334" s="17"/>
      <c r="UE334" s="17"/>
      <c r="UF334" s="17"/>
      <c r="UG334" s="17"/>
      <c r="UH334" s="17"/>
      <c r="UI334" s="17"/>
      <c r="UJ334" s="17"/>
      <c r="UK334" s="17"/>
      <c r="UL334" s="17"/>
      <c r="UM334" s="17"/>
      <c r="UN334" s="17"/>
      <c r="UO334" s="17"/>
      <c r="UP334" s="17"/>
      <c r="UQ334" s="17"/>
      <c r="UR334" s="17"/>
      <c r="US334" s="17"/>
      <c r="UT334" s="17"/>
      <c r="UU334" s="17"/>
      <c r="UV334" s="17"/>
      <c r="UW334" s="17"/>
      <c r="UX334" s="17"/>
      <c r="UY334" s="17"/>
      <c r="UZ334" s="17"/>
      <c r="VA334" s="17"/>
      <c r="VB334" s="17"/>
      <c r="VC334" s="17"/>
      <c r="VD334" s="17"/>
      <c r="VE334" s="17"/>
      <c r="VF334" s="17"/>
      <c r="VG334" s="17"/>
      <c r="VH334" s="17"/>
      <c r="VI334" s="17"/>
      <c r="VJ334" s="17"/>
      <c r="VK334" s="17"/>
      <c r="VL334" s="17"/>
      <c r="VM334" s="17"/>
      <c r="VN334" s="17"/>
      <c r="VO334" s="17"/>
      <c r="VP334" s="17"/>
      <c r="VQ334" s="17"/>
      <c r="VR334" s="17"/>
      <c r="VS334" s="17"/>
      <c r="VT334" s="17"/>
      <c r="VU334" s="17"/>
      <c r="VV334" s="17"/>
      <c r="VW334" s="17"/>
      <c r="VX334" s="17"/>
      <c r="VY334" s="17"/>
      <c r="VZ334" s="17"/>
      <c r="WA334" s="17"/>
      <c r="WB334" s="17"/>
      <c r="WC334" s="17"/>
      <c r="WD334" s="17"/>
      <c r="WE334" s="17"/>
      <c r="WF334" s="17"/>
      <c r="WG334" s="17"/>
      <c r="WH334" s="17"/>
      <c r="WI334" s="17"/>
      <c r="WJ334" s="17"/>
      <c r="WK334" s="17"/>
      <c r="WL334" s="17"/>
      <c r="WM334" s="17"/>
      <c r="WN334" s="17"/>
      <c r="WO334" s="17"/>
      <c r="WP334" s="17"/>
      <c r="WQ334" s="17"/>
      <c r="WR334" s="17"/>
      <c r="WS334" s="17"/>
      <c r="WT334" s="17"/>
      <c r="WU334" s="17"/>
      <c r="WV334" s="17"/>
      <c r="WW334" s="17"/>
      <c r="WX334" s="17"/>
      <c r="WY334" s="17"/>
      <c r="WZ334" s="17"/>
      <c r="XA334" s="17"/>
      <c r="XB334" s="17"/>
      <c r="XC334" s="17"/>
      <c r="XD334" s="17"/>
      <c r="XE334" s="17"/>
      <c r="XF334" s="17"/>
      <c r="XG334" s="17"/>
      <c r="XH334" s="17"/>
      <c r="XI334" s="17"/>
      <c r="XJ334" s="17"/>
      <c r="XK334" s="17"/>
      <c r="XL334" s="17"/>
      <c r="XM334" s="17"/>
      <c r="XN334" s="17"/>
      <c r="XO334" s="17"/>
      <c r="XP334" s="17"/>
      <c r="XQ334" s="17"/>
      <c r="XR334" s="17"/>
      <c r="XS334" s="17"/>
      <c r="XT334" s="17"/>
      <c r="XU334" s="17"/>
      <c r="XV334" s="17"/>
      <c r="XW334" s="17"/>
      <c r="XX334" s="17"/>
      <c r="XY334" s="17"/>
      <c r="XZ334" s="17"/>
      <c r="YA334" s="17"/>
      <c r="YB334" s="17"/>
      <c r="YC334" s="17"/>
      <c r="YD334" s="17"/>
      <c r="YE334" s="17"/>
      <c r="YF334" s="17"/>
      <c r="YG334" s="17"/>
      <c r="YH334" s="17"/>
      <c r="YI334" s="17"/>
      <c r="YJ334" s="17"/>
      <c r="YK334" s="17"/>
      <c r="YL334" s="17"/>
      <c r="YM334" s="17"/>
      <c r="YN334" s="17"/>
      <c r="YO334" s="17"/>
      <c r="YP334" s="17"/>
      <c r="YQ334" s="17"/>
      <c r="YR334" s="17"/>
      <c r="YS334" s="17"/>
      <c r="YT334" s="17"/>
      <c r="YU334" s="17"/>
      <c r="YV334" s="17"/>
      <c r="YW334" s="17"/>
      <c r="YX334" s="17"/>
      <c r="YY334" s="17"/>
      <c r="YZ334" s="17"/>
      <c r="ZA334" s="17"/>
      <c r="ZB334" s="17"/>
      <c r="ZC334" s="17"/>
      <c r="ZD334" s="17"/>
      <c r="ZE334" s="17"/>
      <c r="ZF334" s="17"/>
      <c r="ZG334" s="17"/>
      <c r="ZH334" s="17"/>
      <c r="ZI334" s="17"/>
      <c r="ZJ334" s="17"/>
      <c r="ZK334" s="17"/>
      <c r="ZL334" s="17"/>
      <c r="ZM334" s="17"/>
      <c r="ZN334" s="17"/>
      <c r="ZO334" s="17"/>
      <c r="ZP334" s="17"/>
      <c r="ZQ334" s="17"/>
      <c r="ZR334" s="17"/>
      <c r="ZS334" s="17"/>
      <c r="ZT334" s="17"/>
      <c r="ZU334" s="17"/>
      <c r="ZV334" s="17"/>
      <c r="ZW334" s="17"/>
      <c r="ZX334" s="17"/>
      <c r="ZY334" s="17"/>
      <c r="ZZ334" s="17"/>
      <c r="AAA334" s="17"/>
      <c r="AAB334" s="17"/>
      <c r="AAC334" s="17"/>
      <c r="AAD334" s="17"/>
      <c r="AAE334" s="17"/>
      <c r="AAF334" s="17"/>
      <c r="AAG334" s="17"/>
      <c r="AAH334" s="17"/>
      <c r="AAI334" s="17"/>
      <c r="AAJ334" s="17"/>
      <c r="AAK334" s="17"/>
      <c r="AAL334" s="17"/>
      <c r="AAM334" s="17"/>
      <c r="AAN334" s="17"/>
      <c r="AAO334" s="17"/>
      <c r="AAP334" s="17"/>
      <c r="AAQ334" s="17"/>
      <c r="AAR334" s="17"/>
      <c r="AAS334" s="17"/>
      <c r="AAT334" s="17"/>
      <c r="AAU334" s="17"/>
      <c r="AAV334" s="17"/>
      <c r="AAW334" s="17"/>
      <c r="AAX334" s="17"/>
      <c r="AAY334" s="17"/>
      <c r="AAZ334" s="17"/>
      <c r="ABA334" s="17"/>
      <c r="ABB334" s="17"/>
    </row>
    <row r="335" spans="1:731" ht="12.75" customHeight="1" x14ac:dyDescent="0.2">
      <c r="A335" s="66" t="s">
        <v>46</v>
      </c>
      <c r="B335" s="166"/>
      <c r="C335" s="71">
        <v>0</v>
      </c>
      <c r="D335" s="71"/>
      <c r="E335" s="71">
        <v>0</v>
      </c>
      <c r="F335" s="71"/>
      <c r="G335" s="71">
        <v>0</v>
      </c>
      <c r="H335" s="71"/>
      <c r="I335" s="93"/>
      <c r="J335" s="93"/>
      <c r="K335" s="93"/>
      <c r="L335" s="93"/>
      <c r="M335" s="93"/>
      <c r="N335" s="93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  <c r="IW335" s="17"/>
      <c r="IX335" s="17"/>
      <c r="IY335" s="17"/>
      <c r="IZ335" s="17"/>
      <c r="JA335" s="17"/>
      <c r="JB335" s="17"/>
      <c r="JC335" s="17"/>
      <c r="JD335" s="17"/>
      <c r="JE335" s="17"/>
      <c r="JF335" s="17"/>
      <c r="JG335" s="17"/>
      <c r="JH335" s="17"/>
      <c r="JI335" s="17"/>
      <c r="JJ335" s="17"/>
      <c r="JK335" s="17"/>
      <c r="JL335" s="17"/>
      <c r="JM335" s="17"/>
      <c r="JN335" s="17"/>
      <c r="JO335" s="17"/>
      <c r="JP335" s="17"/>
      <c r="JQ335" s="17"/>
      <c r="JR335" s="17"/>
      <c r="JS335" s="17"/>
      <c r="JT335" s="17"/>
      <c r="JU335" s="17"/>
      <c r="JV335" s="17"/>
      <c r="JW335" s="17"/>
      <c r="JX335" s="17"/>
      <c r="JY335" s="17"/>
      <c r="JZ335" s="17"/>
      <c r="KA335" s="17"/>
      <c r="KB335" s="17"/>
      <c r="KC335" s="17"/>
      <c r="KD335" s="17"/>
      <c r="KE335" s="17"/>
      <c r="KF335" s="17"/>
      <c r="KG335" s="17"/>
      <c r="KH335" s="17"/>
      <c r="KI335" s="17"/>
      <c r="KJ335" s="17"/>
      <c r="KK335" s="17"/>
      <c r="KL335" s="17"/>
      <c r="KM335" s="17"/>
      <c r="KN335" s="17"/>
      <c r="KO335" s="17"/>
      <c r="KP335" s="17"/>
      <c r="KQ335" s="17"/>
      <c r="KR335" s="17"/>
      <c r="KS335" s="17"/>
      <c r="KT335" s="17"/>
      <c r="KU335" s="17"/>
      <c r="KV335" s="17"/>
      <c r="KW335" s="17"/>
      <c r="KX335" s="17"/>
      <c r="KY335" s="17"/>
      <c r="KZ335" s="17"/>
      <c r="LA335" s="17"/>
      <c r="LB335" s="17"/>
      <c r="LC335" s="17"/>
      <c r="LD335" s="17"/>
      <c r="LE335" s="17"/>
      <c r="LF335" s="17"/>
      <c r="LG335" s="17"/>
      <c r="LH335" s="17"/>
      <c r="LI335" s="17"/>
      <c r="LJ335" s="17"/>
      <c r="LK335" s="17"/>
      <c r="LL335" s="17"/>
      <c r="LM335" s="17"/>
      <c r="LN335" s="17"/>
      <c r="LO335" s="17"/>
      <c r="LP335" s="17"/>
      <c r="LQ335" s="17"/>
      <c r="LR335" s="17"/>
      <c r="LS335" s="17"/>
      <c r="LT335" s="17"/>
      <c r="LU335" s="17"/>
      <c r="LV335" s="17"/>
      <c r="LW335" s="17"/>
      <c r="LX335" s="17"/>
      <c r="LY335" s="17"/>
      <c r="LZ335" s="17"/>
      <c r="MA335" s="17"/>
      <c r="MB335" s="17"/>
      <c r="MC335" s="17"/>
      <c r="MD335" s="17"/>
      <c r="ME335" s="17"/>
      <c r="MF335" s="17"/>
      <c r="MG335" s="17"/>
      <c r="MH335" s="17"/>
      <c r="MI335" s="17"/>
      <c r="MJ335" s="17"/>
      <c r="MK335" s="17"/>
      <c r="ML335" s="17"/>
      <c r="MM335" s="17"/>
      <c r="MN335" s="17"/>
      <c r="MO335" s="17"/>
      <c r="MP335" s="17"/>
      <c r="MQ335" s="17"/>
      <c r="MR335" s="17"/>
      <c r="MS335" s="17"/>
      <c r="MT335" s="17"/>
      <c r="MU335" s="17"/>
      <c r="MV335" s="17"/>
      <c r="MW335" s="17"/>
      <c r="MX335" s="17"/>
      <c r="MY335" s="17"/>
      <c r="MZ335" s="17"/>
      <c r="NA335" s="17"/>
      <c r="NB335" s="17"/>
      <c r="NC335" s="17"/>
      <c r="ND335" s="17"/>
      <c r="NE335" s="17"/>
      <c r="NF335" s="17"/>
      <c r="NG335" s="17"/>
      <c r="NH335" s="17"/>
      <c r="NI335" s="17"/>
      <c r="NJ335" s="17"/>
      <c r="NK335" s="17"/>
      <c r="NL335" s="17"/>
      <c r="NM335" s="17"/>
      <c r="NN335" s="17"/>
      <c r="NO335" s="17"/>
      <c r="NP335" s="17"/>
      <c r="NQ335" s="17"/>
      <c r="NR335" s="17"/>
      <c r="NS335" s="17"/>
      <c r="NT335" s="17"/>
      <c r="NU335" s="17"/>
      <c r="NV335" s="17"/>
      <c r="NW335" s="17"/>
      <c r="NX335" s="17"/>
      <c r="NY335" s="17"/>
      <c r="NZ335" s="17"/>
      <c r="OA335" s="17"/>
      <c r="OB335" s="17"/>
      <c r="OC335" s="17"/>
      <c r="OD335" s="17"/>
      <c r="OE335" s="17"/>
      <c r="OF335" s="17"/>
      <c r="OG335" s="17"/>
      <c r="OH335" s="17"/>
      <c r="OI335" s="17"/>
      <c r="OJ335" s="17"/>
      <c r="OK335" s="17"/>
      <c r="OL335" s="17"/>
      <c r="OM335" s="17"/>
      <c r="ON335" s="17"/>
      <c r="OO335" s="17"/>
      <c r="OP335" s="17"/>
      <c r="OQ335" s="17"/>
      <c r="OR335" s="17"/>
      <c r="OS335" s="17"/>
      <c r="OT335" s="17"/>
      <c r="OU335" s="17"/>
      <c r="OV335" s="17"/>
      <c r="OW335" s="17"/>
      <c r="OX335" s="17"/>
      <c r="OY335" s="17"/>
      <c r="OZ335" s="17"/>
      <c r="PA335" s="17"/>
      <c r="PB335" s="17"/>
      <c r="PC335" s="17"/>
      <c r="PD335" s="17"/>
      <c r="PE335" s="17"/>
      <c r="PF335" s="17"/>
      <c r="PG335" s="17"/>
      <c r="PH335" s="17"/>
      <c r="PI335" s="17"/>
      <c r="PJ335" s="17"/>
      <c r="PK335" s="17"/>
      <c r="PL335" s="17"/>
      <c r="PM335" s="17"/>
      <c r="PN335" s="17"/>
      <c r="PO335" s="17"/>
      <c r="PP335" s="17"/>
      <c r="PQ335" s="17"/>
      <c r="PR335" s="17"/>
      <c r="PS335" s="17"/>
      <c r="PT335" s="17"/>
      <c r="PU335" s="17"/>
      <c r="PV335" s="17"/>
      <c r="PW335" s="17"/>
      <c r="PX335" s="17"/>
      <c r="PY335" s="17"/>
      <c r="PZ335" s="17"/>
      <c r="QA335" s="17"/>
      <c r="QB335" s="17"/>
      <c r="QC335" s="17"/>
      <c r="QD335" s="17"/>
      <c r="QE335" s="17"/>
      <c r="QF335" s="17"/>
      <c r="QG335" s="17"/>
      <c r="QH335" s="17"/>
      <c r="QI335" s="17"/>
      <c r="QJ335" s="17"/>
      <c r="QK335" s="17"/>
      <c r="QL335" s="17"/>
      <c r="QM335" s="17"/>
      <c r="QN335" s="17"/>
      <c r="QO335" s="17"/>
      <c r="QP335" s="17"/>
      <c r="QQ335" s="17"/>
      <c r="QR335" s="17"/>
      <c r="QS335" s="17"/>
      <c r="QT335" s="17"/>
      <c r="QU335" s="17"/>
      <c r="QV335" s="17"/>
      <c r="QW335" s="17"/>
      <c r="QX335" s="17"/>
      <c r="QY335" s="17"/>
      <c r="QZ335" s="17"/>
      <c r="RA335" s="17"/>
      <c r="RB335" s="17"/>
      <c r="RC335" s="17"/>
      <c r="RD335" s="17"/>
      <c r="RE335" s="17"/>
      <c r="RF335" s="17"/>
      <c r="RG335" s="17"/>
      <c r="RH335" s="17"/>
      <c r="RI335" s="17"/>
      <c r="RJ335" s="17"/>
      <c r="RK335" s="17"/>
      <c r="RL335" s="17"/>
      <c r="RM335" s="17"/>
      <c r="RN335" s="17"/>
      <c r="RO335" s="17"/>
      <c r="RP335" s="17"/>
      <c r="RQ335" s="17"/>
      <c r="RR335" s="17"/>
      <c r="RS335" s="17"/>
      <c r="RT335" s="17"/>
      <c r="RU335" s="17"/>
      <c r="RV335" s="17"/>
      <c r="RW335" s="17"/>
      <c r="RX335" s="17"/>
      <c r="RY335" s="17"/>
      <c r="RZ335" s="17"/>
      <c r="SA335" s="17"/>
      <c r="SB335" s="17"/>
      <c r="SC335" s="17"/>
      <c r="SD335" s="17"/>
      <c r="SE335" s="17"/>
      <c r="SF335" s="17"/>
      <c r="SG335" s="17"/>
      <c r="SH335" s="17"/>
      <c r="SI335" s="17"/>
      <c r="SJ335" s="17"/>
      <c r="SK335" s="17"/>
      <c r="SL335" s="17"/>
      <c r="SM335" s="17"/>
      <c r="SN335" s="17"/>
      <c r="SO335" s="17"/>
      <c r="SP335" s="17"/>
      <c r="SQ335" s="17"/>
      <c r="SR335" s="17"/>
      <c r="SS335" s="17"/>
      <c r="ST335" s="17"/>
      <c r="SU335" s="17"/>
      <c r="SV335" s="17"/>
      <c r="SW335" s="17"/>
      <c r="SX335" s="17"/>
      <c r="SY335" s="17"/>
      <c r="SZ335" s="17"/>
      <c r="TA335" s="17"/>
      <c r="TB335" s="17"/>
      <c r="TC335" s="17"/>
      <c r="TD335" s="17"/>
      <c r="TE335" s="17"/>
      <c r="TF335" s="17"/>
      <c r="TG335" s="17"/>
      <c r="TH335" s="17"/>
      <c r="TI335" s="17"/>
      <c r="TJ335" s="17"/>
      <c r="TK335" s="17"/>
      <c r="TL335" s="17"/>
      <c r="TM335" s="17"/>
      <c r="TN335" s="17"/>
      <c r="TO335" s="17"/>
      <c r="TP335" s="17"/>
      <c r="TQ335" s="17"/>
      <c r="TR335" s="17"/>
      <c r="TS335" s="17"/>
      <c r="TT335" s="17"/>
      <c r="TU335" s="17"/>
      <c r="TV335" s="17"/>
      <c r="TW335" s="17"/>
      <c r="TX335" s="17"/>
      <c r="TY335" s="17"/>
      <c r="TZ335" s="17"/>
      <c r="UA335" s="17"/>
      <c r="UB335" s="17"/>
      <c r="UC335" s="17"/>
      <c r="UD335" s="17"/>
      <c r="UE335" s="17"/>
      <c r="UF335" s="17"/>
      <c r="UG335" s="17"/>
      <c r="UH335" s="17"/>
      <c r="UI335" s="17"/>
      <c r="UJ335" s="17"/>
      <c r="UK335" s="17"/>
      <c r="UL335" s="17"/>
      <c r="UM335" s="17"/>
      <c r="UN335" s="17"/>
      <c r="UO335" s="17"/>
      <c r="UP335" s="17"/>
      <c r="UQ335" s="17"/>
      <c r="UR335" s="17"/>
      <c r="US335" s="17"/>
      <c r="UT335" s="17"/>
      <c r="UU335" s="17"/>
      <c r="UV335" s="17"/>
      <c r="UW335" s="17"/>
      <c r="UX335" s="17"/>
      <c r="UY335" s="17"/>
      <c r="UZ335" s="17"/>
      <c r="VA335" s="17"/>
      <c r="VB335" s="17"/>
      <c r="VC335" s="17"/>
      <c r="VD335" s="17"/>
      <c r="VE335" s="17"/>
      <c r="VF335" s="17"/>
      <c r="VG335" s="17"/>
      <c r="VH335" s="17"/>
      <c r="VI335" s="17"/>
      <c r="VJ335" s="17"/>
      <c r="VK335" s="17"/>
      <c r="VL335" s="17"/>
      <c r="VM335" s="17"/>
      <c r="VN335" s="17"/>
      <c r="VO335" s="17"/>
      <c r="VP335" s="17"/>
      <c r="VQ335" s="17"/>
      <c r="VR335" s="17"/>
      <c r="VS335" s="17"/>
      <c r="VT335" s="17"/>
      <c r="VU335" s="17"/>
      <c r="VV335" s="17"/>
      <c r="VW335" s="17"/>
      <c r="VX335" s="17"/>
      <c r="VY335" s="17"/>
      <c r="VZ335" s="17"/>
      <c r="WA335" s="17"/>
      <c r="WB335" s="17"/>
      <c r="WC335" s="17"/>
      <c r="WD335" s="17"/>
      <c r="WE335" s="17"/>
      <c r="WF335" s="17"/>
      <c r="WG335" s="17"/>
      <c r="WH335" s="17"/>
      <c r="WI335" s="17"/>
      <c r="WJ335" s="17"/>
      <c r="WK335" s="17"/>
      <c r="WL335" s="17"/>
      <c r="WM335" s="17"/>
      <c r="WN335" s="17"/>
      <c r="WO335" s="17"/>
      <c r="WP335" s="17"/>
      <c r="WQ335" s="17"/>
      <c r="WR335" s="17"/>
      <c r="WS335" s="17"/>
      <c r="WT335" s="17"/>
      <c r="WU335" s="17"/>
      <c r="WV335" s="17"/>
      <c r="WW335" s="17"/>
      <c r="WX335" s="17"/>
      <c r="WY335" s="17"/>
      <c r="WZ335" s="17"/>
      <c r="XA335" s="17"/>
      <c r="XB335" s="17"/>
      <c r="XC335" s="17"/>
      <c r="XD335" s="17"/>
      <c r="XE335" s="17"/>
      <c r="XF335" s="17"/>
      <c r="XG335" s="17"/>
      <c r="XH335" s="17"/>
      <c r="XI335" s="17"/>
      <c r="XJ335" s="17"/>
      <c r="XK335" s="17"/>
      <c r="XL335" s="17"/>
      <c r="XM335" s="17"/>
      <c r="XN335" s="17"/>
      <c r="XO335" s="17"/>
      <c r="XP335" s="17"/>
      <c r="XQ335" s="17"/>
      <c r="XR335" s="17"/>
      <c r="XS335" s="17"/>
      <c r="XT335" s="17"/>
      <c r="XU335" s="17"/>
      <c r="XV335" s="17"/>
      <c r="XW335" s="17"/>
      <c r="XX335" s="17"/>
      <c r="XY335" s="17"/>
      <c r="XZ335" s="17"/>
      <c r="YA335" s="17"/>
      <c r="YB335" s="17"/>
      <c r="YC335" s="17"/>
      <c r="YD335" s="17"/>
      <c r="YE335" s="17"/>
      <c r="YF335" s="17"/>
      <c r="YG335" s="17"/>
      <c r="YH335" s="17"/>
      <c r="YI335" s="17"/>
      <c r="YJ335" s="17"/>
      <c r="YK335" s="17"/>
      <c r="YL335" s="17"/>
      <c r="YM335" s="17"/>
      <c r="YN335" s="17"/>
      <c r="YO335" s="17"/>
      <c r="YP335" s="17"/>
      <c r="YQ335" s="17"/>
      <c r="YR335" s="17"/>
      <c r="YS335" s="17"/>
      <c r="YT335" s="17"/>
      <c r="YU335" s="17"/>
      <c r="YV335" s="17"/>
      <c r="YW335" s="17"/>
      <c r="YX335" s="17"/>
      <c r="YY335" s="17"/>
      <c r="YZ335" s="17"/>
      <c r="ZA335" s="17"/>
      <c r="ZB335" s="17"/>
      <c r="ZC335" s="17"/>
      <c r="ZD335" s="17"/>
      <c r="ZE335" s="17"/>
      <c r="ZF335" s="17"/>
      <c r="ZG335" s="17"/>
      <c r="ZH335" s="17"/>
      <c r="ZI335" s="17"/>
      <c r="ZJ335" s="17"/>
      <c r="ZK335" s="17"/>
      <c r="ZL335" s="17"/>
      <c r="ZM335" s="17"/>
      <c r="ZN335" s="17"/>
      <c r="ZO335" s="17"/>
      <c r="ZP335" s="17"/>
      <c r="ZQ335" s="17"/>
      <c r="ZR335" s="17"/>
      <c r="ZS335" s="17"/>
      <c r="ZT335" s="17"/>
      <c r="ZU335" s="17"/>
      <c r="ZV335" s="17"/>
      <c r="ZW335" s="17"/>
      <c r="ZX335" s="17"/>
      <c r="ZY335" s="17"/>
      <c r="ZZ335" s="17"/>
      <c r="AAA335" s="17"/>
      <c r="AAB335" s="17"/>
      <c r="AAC335" s="17"/>
      <c r="AAD335" s="17"/>
      <c r="AAE335" s="17"/>
      <c r="AAF335" s="17"/>
      <c r="AAG335" s="17"/>
      <c r="AAH335" s="17"/>
      <c r="AAI335" s="17"/>
      <c r="AAJ335" s="17"/>
      <c r="AAK335" s="17"/>
      <c r="AAL335" s="17"/>
      <c r="AAM335" s="17"/>
      <c r="AAN335" s="17"/>
      <c r="AAO335" s="17"/>
      <c r="AAP335" s="17"/>
      <c r="AAQ335" s="17"/>
      <c r="AAR335" s="17"/>
      <c r="AAS335" s="17"/>
      <c r="AAT335" s="17"/>
      <c r="AAU335" s="17"/>
      <c r="AAV335" s="17"/>
      <c r="AAW335" s="17"/>
      <c r="AAX335" s="17"/>
      <c r="AAY335" s="17"/>
      <c r="AAZ335" s="17"/>
      <c r="ABA335" s="17"/>
      <c r="ABB335" s="17"/>
    </row>
    <row r="336" spans="1:731" ht="38.25" customHeight="1" x14ac:dyDescent="0.2">
      <c r="A336" s="164" t="s">
        <v>187</v>
      </c>
      <c r="B336" s="166"/>
      <c r="C336" s="162">
        <f>C337+C338</f>
        <v>100</v>
      </c>
      <c r="D336" s="162">
        <f>D337+D338</f>
        <v>0</v>
      </c>
      <c r="E336" s="162">
        <f>E337+E338</f>
        <v>100</v>
      </c>
      <c r="F336" s="162">
        <f>F337+F338</f>
        <v>0</v>
      </c>
      <c r="G336" s="162">
        <f>G337+G338</f>
        <v>37.799999999999997</v>
      </c>
      <c r="H336" s="162"/>
      <c r="I336" s="167" t="s">
        <v>187</v>
      </c>
      <c r="J336" s="163" t="s">
        <v>244</v>
      </c>
      <c r="K336" s="163"/>
      <c r="L336" s="163">
        <v>2</v>
      </c>
      <c r="M336" s="163">
        <v>2</v>
      </c>
      <c r="N336" s="163">
        <v>2</v>
      </c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  <c r="IW336" s="17"/>
      <c r="IX336" s="17"/>
      <c r="IY336" s="17"/>
      <c r="IZ336" s="17"/>
      <c r="JA336" s="17"/>
      <c r="JB336" s="17"/>
      <c r="JC336" s="17"/>
      <c r="JD336" s="17"/>
      <c r="JE336" s="17"/>
      <c r="JF336" s="17"/>
      <c r="JG336" s="17"/>
      <c r="JH336" s="17"/>
      <c r="JI336" s="17"/>
      <c r="JJ336" s="17"/>
      <c r="JK336" s="17"/>
      <c r="JL336" s="17"/>
      <c r="JM336" s="17"/>
      <c r="JN336" s="17"/>
      <c r="JO336" s="17"/>
      <c r="JP336" s="17"/>
      <c r="JQ336" s="17"/>
      <c r="JR336" s="17"/>
      <c r="JS336" s="17"/>
      <c r="JT336" s="17"/>
      <c r="JU336" s="17"/>
      <c r="JV336" s="17"/>
      <c r="JW336" s="17"/>
      <c r="JX336" s="17"/>
      <c r="JY336" s="17"/>
      <c r="JZ336" s="17"/>
      <c r="KA336" s="17"/>
      <c r="KB336" s="17"/>
      <c r="KC336" s="17"/>
      <c r="KD336" s="17"/>
      <c r="KE336" s="17"/>
      <c r="KF336" s="17"/>
      <c r="KG336" s="17"/>
      <c r="KH336" s="17"/>
      <c r="KI336" s="17"/>
      <c r="KJ336" s="17"/>
      <c r="KK336" s="17"/>
      <c r="KL336" s="17"/>
      <c r="KM336" s="17"/>
      <c r="KN336" s="17"/>
      <c r="KO336" s="17"/>
      <c r="KP336" s="17"/>
      <c r="KQ336" s="17"/>
      <c r="KR336" s="17"/>
      <c r="KS336" s="17"/>
      <c r="KT336" s="17"/>
      <c r="KU336" s="17"/>
      <c r="KV336" s="17"/>
      <c r="KW336" s="17"/>
      <c r="KX336" s="17"/>
      <c r="KY336" s="17"/>
      <c r="KZ336" s="17"/>
      <c r="LA336" s="17"/>
      <c r="LB336" s="17"/>
      <c r="LC336" s="17"/>
      <c r="LD336" s="17"/>
      <c r="LE336" s="17"/>
      <c r="LF336" s="17"/>
      <c r="LG336" s="17"/>
      <c r="LH336" s="17"/>
      <c r="LI336" s="17"/>
      <c r="LJ336" s="17"/>
      <c r="LK336" s="17"/>
      <c r="LL336" s="17"/>
      <c r="LM336" s="17"/>
      <c r="LN336" s="17"/>
      <c r="LO336" s="17"/>
      <c r="LP336" s="17"/>
      <c r="LQ336" s="17"/>
      <c r="LR336" s="17"/>
      <c r="LS336" s="17"/>
      <c r="LT336" s="17"/>
      <c r="LU336" s="17"/>
      <c r="LV336" s="17"/>
      <c r="LW336" s="17"/>
      <c r="LX336" s="17"/>
      <c r="LY336" s="17"/>
      <c r="LZ336" s="17"/>
      <c r="MA336" s="17"/>
      <c r="MB336" s="17"/>
      <c r="MC336" s="17"/>
      <c r="MD336" s="17"/>
      <c r="ME336" s="17"/>
      <c r="MF336" s="17"/>
      <c r="MG336" s="17"/>
      <c r="MH336" s="17"/>
      <c r="MI336" s="17"/>
      <c r="MJ336" s="17"/>
      <c r="MK336" s="17"/>
      <c r="ML336" s="17"/>
      <c r="MM336" s="17"/>
      <c r="MN336" s="17"/>
      <c r="MO336" s="17"/>
      <c r="MP336" s="17"/>
      <c r="MQ336" s="17"/>
      <c r="MR336" s="17"/>
      <c r="MS336" s="17"/>
      <c r="MT336" s="17"/>
      <c r="MU336" s="17"/>
      <c r="MV336" s="17"/>
      <c r="MW336" s="17"/>
      <c r="MX336" s="17"/>
      <c r="MY336" s="17"/>
      <c r="MZ336" s="17"/>
      <c r="NA336" s="17"/>
      <c r="NB336" s="17"/>
      <c r="NC336" s="17"/>
      <c r="ND336" s="17"/>
      <c r="NE336" s="17"/>
      <c r="NF336" s="17"/>
      <c r="NG336" s="17"/>
      <c r="NH336" s="17"/>
      <c r="NI336" s="17"/>
      <c r="NJ336" s="17"/>
      <c r="NK336" s="17"/>
      <c r="NL336" s="17"/>
      <c r="NM336" s="17"/>
      <c r="NN336" s="17"/>
      <c r="NO336" s="17"/>
      <c r="NP336" s="17"/>
      <c r="NQ336" s="17"/>
      <c r="NR336" s="17"/>
      <c r="NS336" s="17"/>
      <c r="NT336" s="17"/>
      <c r="NU336" s="17"/>
      <c r="NV336" s="17"/>
      <c r="NW336" s="17"/>
      <c r="NX336" s="17"/>
      <c r="NY336" s="17"/>
      <c r="NZ336" s="17"/>
      <c r="OA336" s="17"/>
      <c r="OB336" s="17"/>
      <c r="OC336" s="17"/>
      <c r="OD336" s="17"/>
      <c r="OE336" s="17"/>
      <c r="OF336" s="17"/>
      <c r="OG336" s="17"/>
      <c r="OH336" s="17"/>
      <c r="OI336" s="17"/>
      <c r="OJ336" s="17"/>
      <c r="OK336" s="17"/>
      <c r="OL336" s="17"/>
      <c r="OM336" s="17"/>
      <c r="ON336" s="17"/>
      <c r="OO336" s="17"/>
      <c r="OP336" s="17"/>
      <c r="OQ336" s="17"/>
      <c r="OR336" s="17"/>
      <c r="OS336" s="17"/>
      <c r="OT336" s="17"/>
      <c r="OU336" s="17"/>
      <c r="OV336" s="17"/>
      <c r="OW336" s="17"/>
      <c r="OX336" s="17"/>
      <c r="OY336" s="17"/>
      <c r="OZ336" s="17"/>
      <c r="PA336" s="17"/>
      <c r="PB336" s="17"/>
      <c r="PC336" s="17"/>
      <c r="PD336" s="17"/>
      <c r="PE336" s="17"/>
      <c r="PF336" s="17"/>
      <c r="PG336" s="17"/>
      <c r="PH336" s="17"/>
      <c r="PI336" s="17"/>
      <c r="PJ336" s="17"/>
      <c r="PK336" s="17"/>
      <c r="PL336" s="17"/>
      <c r="PM336" s="17"/>
      <c r="PN336" s="17"/>
      <c r="PO336" s="17"/>
      <c r="PP336" s="17"/>
      <c r="PQ336" s="17"/>
      <c r="PR336" s="17"/>
      <c r="PS336" s="17"/>
      <c r="PT336" s="17"/>
      <c r="PU336" s="17"/>
      <c r="PV336" s="17"/>
      <c r="PW336" s="17"/>
      <c r="PX336" s="17"/>
      <c r="PY336" s="17"/>
      <c r="PZ336" s="17"/>
      <c r="QA336" s="17"/>
      <c r="QB336" s="17"/>
      <c r="QC336" s="17"/>
      <c r="QD336" s="17"/>
      <c r="QE336" s="17"/>
      <c r="QF336" s="17"/>
      <c r="QG336" s="17"/>
      <c r="QH336" s="17"/>
      <c r="QI336" s="17"/>
      <c r="QJ336" s="17"/>
      <c r="QK336" s="17"/>
      <c r="QL336" s="17"/>
      <c r="QM336" s="17"/>
      <c r="QN336" s="17"/>
      <c r="QO336" s="17"/>
      <c r="QP336" s="17"/>
      <c r="QQ336" s="17"/>
      <c r="QR336" s="17"/>
      <c r="QS336" s="17"/>
      <c r="QT336" s="17"/>
      <c r="QU336" s="17"/>
      <c r="QV336" s="17"/>
      <c r="QW336" s="17"/>
      <c r="QX336" s="17"/>
      <c r="QY336" s="17"/>
      <c r="QZ336" s="17"/>
      <c r="RA336" s="17"/>
      <c r="RB336" s="17"/>
      <c r="RC336" s="17"/>
      <c r="RD336" s="17"/>
      <c r="RE336" s="17"/>
      <c r="RF336" s="17"/>
      <c r="RG336" s="17"/>
      <c r="RH336" s="17"/>
      <c r="RI336" s="17"/>
      <c r="RJ336" s="17"/>
      <c r="RK336" s="17"/>
      <c r="RL336" s="17"/>
      <c r="RM336" s="17"/>
      <c r="RN336" s="17"/>
      <c r="RO336" s="17"/>
      <c r="RP336" s="17"/>
      <c r="RQ336" s="17"/>
      <c r="RR336" s="17"/>
      <c r="RS336" s="17"/>
      <c r="RT336" s="17"/>
      <c r="RU336" s="17"/>
      <c r="RV336" s="17"/>
      <c r="RW336" s="17"/>
      <c r="RX336" s="17"/>
      <c r="RY336" s="17"/>
      <c r="RZ336" s="17"/>
      <c r="SA336" s="17"/>
      <c r="SB336" s="17"/>
      <c r="SC336" s="17"/>
      <c r="SD336" s="17"/>
      <c r="SE336" s="17"/>
      <c r="SF336" s="17"/>
      <c r="SG336" s="17"/>
      <c r="SH336" s="17"/>
      <c r="SI336" s="17"/>
      <c r="SJ336" s="17"/>
      <c r="SK336" s="17"/>
      <c r="SL336" s="17"/>
      <c r="SM336" s="17"/>
      <c r="SN336" s="17"/>
      <c r="SO336" s="17"/>
      <c r="SP336" s="17"/>
      <c r="SQ336" s="17"/>
      <c r="SR336" s="17"/>
      <c r="SS336" s="17"/>
      <c r="ST336" s="17"/>
      <c r="SU336" s="17"/>
      <c r="SV336" s="17"/>
      <c r="SW336" s="17"/>
      <c r="SX336" s="17"/>
      <c r="SY336" s="17"/>
      <c r="SZ336" s="17"/>
      <c r="TA336" s="17"/>
      <c r="TB336" s="17"/>
      <c r="TC336" s="17"/>
      <c r="TD336" s="17"/>
      <c r="TE336" s="17"/>
      <c r="TF336" s="17"/>
      <c r="TG336" s="17"/>
      <c r="TH336" s="17"/>
      <c r="TI336" s="17"/>
      <c r="TJ336" s="17"/>
      <c r="TK336" s="17"/>
      <c r="TL336" s="17"/>
      <c r="TM336" s="17"/>
      <c r="TN336" s="17"/>
      <c r="TO336" s="17"/>
      <c r="TP336" s="17"/>
      <c r="TQ336" s="17"/>
      <c r="TR336" s="17"/>
      <c r="TS336" s="17"/>
      <c r="TT336" s="17"/>
      <c r="TU336" s="17"/>
      <c r="TV336" s="17"/>
      <c r="TW336" s="17"/>
      <c r="TX336" s="17"/>
      <c r="TY336" s="17"/>
      <c r="TZ336" s="17"/>
      <c r="UA336" s="17"/>
      <c r="UB336" s="17"/>
      <c r="UC336" s="17"/>
      <c r="UD336" s="17"/>
      <c r="UE336" s="17"/>
      <c r="UF336" s="17"/>
      <c r="UG336" s="17"/>
      <c r="UH336" s="17"/>
      <c r="UI336" s="17"/>
      <c r="UJ336" s="17"/>
      <c r="UK336" s="17"/>
      <c r="UL336" s="17"/>
      <c r="UM336" s="17"/>
      <c r="UN336" s="17"/>
      <c r="UO336" s="17"/>
      <c r="UP336" s="17"/>
      <c r="UQ336" s="17"/>
      <c r="UR336" s="17"/>
      <c r="US336" s="17"/>
      <c r="UT336" s="17"/>
      <c r="UU336" s="17"/>
      <c r="UV336" s="17"/>
      <c r="UW336" s="17"/>
      <c r="UX336" s="17"/>
      <c r="UY336" s="17"/>
      <c r="UZ336" s="17"/>
      <c r="VA336" s="17"/>
      <c r="VB336" s="17"/>
      <c r="VC336" s="17"/>
      <c r="VD336" s="17"/>
      <c r="VE336" s="17"/>
      <c r="VF336" s="17"/>
      <c r="VG336" s="17"/>
      <c r="VH336" s="17"/>
      <c r="VI336" s="17"/>
      <c r="VJ336" s="17"/>
      <c r="VK336" s="17"/>
      <c r="VL336" s="17"/>
      <c r="VM336" s="17"/>
      <c r="VN336" s="17"/>
      <c r="VO336" s="17"/>
      <c r="VP336" s="17"/>
      <c r="VQ336" s="17"/>
      <c r="VR336" s="17"/>
      <c r="VS336" s="17"/>
      <c r="VT336" s="17"/>
      <c r="VU336" s="17"/>
      <c r="VV336" s="17"/>
      <c r="VW336" s="17"/>
      <c r="VX336" s="17"/>
      <c r="VY336" s="17"/>
      <c r="VZ336" s="17"/>
      <c r="WA336" s="17"/>
      <c r="WB336" s="17"/>
      <c r="WC336" s="17"/>
      <c r="WD336" s="17"/>
      <c r="WE336" s="17"/>
      <c r="WF336" s="17"/>
      <c r="WG336" s="17"/>
      <c r="WH336" s="17"/>
      <c r="WI336" s="17"/>
      <c r="WJ336" s="17"/>
      <c r="WK336" s="17"/>
      <c r="WL336" s="17"/>
      <c r="WM336" s="17"/>
      <c r="WN336" s="17"/>
      <c r="WO336" s="17"/>
      <c r="WP336" s="17"/>
      <c r="WQ336" s="17"/>
      <c r="WR336" s="17"/>
      <c r="WS336" s="17"/>
      <c r="WT336" s="17"/>
      <c r="WU336" s="17"/>
      <c r="WV336" s="17"/>
      <c r="WW336" s="17"/>
      <c r="WX336" s="17"/>
      <c r="WY336" s="17"/>
      <c r="WZ336" s="17"/>
      <c r="XA336" s="17"/>
      <c r="XB336" s="17"/>
      <c r="XC336" s="17"/>
      <c r="XD336" s="17"/>
      <c r="XE336" s="17"/>
      <c r="XF336" s="17"/>
      <c r="XG336" s="17"/>
      <c r="XH336" s="17"/>
      <c r="XI336" s="17"/>
      <c r="XJ336" s="17"/>
      <c r="XK336" s="17"/>
      <c r="XL336" s="17"/>
      <c r="XM336" s="17"/>
      <c r="XN336" s="17"/>
      <c r="XO336" s="17"/>
      <c r="XP336" s="17"/>
      <c r="XQ336" s="17"/>
      <c r="XR336" s="17"/>
      <c r="XS336" s="17"/>
      <c r="XT336" s="17"/>
      <c r="XU336" s="17"/>
      <c r="XV336" s="17"/>
      <c r="XW336" s="17"/>
      <c r="XX336" s="17"/>
      <c r="XY336" s="17"/>
      <c r="XZ336" s="17"/>
      <c r="YA336" s="17"/>
      <c r="YB336" s="17"/>
      <c r="YC336" s="17"/>
      <c r="YD336" s="17"/>
      <c r="YE336" s="17"/>
      <c r="YF336" s="17"/>
      <c r="YG336" s="17"/>
      <c r="YH336" s="17"/>
      <c r="YI336" s="17"/>
      <c r="YJ336" s="17"/>
      <c r="YK336" s="17"/>
      <c r="YL336" s="17"/>
      <c r="YM336" s="17"/>
      <c r="YN336" s="17"/>
      <c r="YO336" s="17"/>
      <c r="YP336" s="17"/>
      <c r="YQ336" s="17"/>
      <c r="YR336" s="17"/>
      <c r="YS336" s="17"/>
      <c r="YT336" s="17"/>
      <c r="YU336" s="17"/>
      <c r="YV336" s="17"/>
      <c r="YW336" s="17"/>
      <c r="YX336" s="17"/>
      <c r="YY336" s="17"/>
      <c r="YZ336" s="17"/>
      <c r="ZA336" s="17"/>
      <c r="ZB336" s="17"/>
      <c r="ZC336" s="17"/>
      <c r="ZD336" s="17"/>
      <c r="ZE336" s="17"/>
      <c r="ZF336" s="17"/>
      <c r="ZG336" s="17"/>
      <c r="ZH336" s="17"/>
      <c r="ZI336" s="17"/>
      <c r="ZJ336" s="17"/>
      <c r="ZK336" s="17"/>
      <c r="ZL336" s="17"/>
      <c r="ZM336" s="17"/>
      <c r="ZN336" s="17"/>
      <c r="ZO336" s="17"/>
      <c r="ZP336" s="17"/>
      <c r="ZQ336" s="17"/>
      <c r="ZR336" s="17"/>
      <c r="ZS336" s="17"/>
      <c r="ZT336" s="17"/>
      <c r="ZU336" s="17"/>
      <c r="ZV336" s="17"/>
      <c r="ZW336" s="17"/>
      <c r="ZX336" s="17"/>
      <c r="ZY336" s="17"/>
      <c r="ZZ336" s="17"/>
      <c r="AAA336" s="17"/>
      <c r="AAB336" s="17"/>
      <c r="AAC336" s="17"/>
      <c r="AAD336" s="17"/>
      <c r="AAE336" s="17"/>
      <c r="AAF336" s="17"/>
      <c r="AAG336" s="17"/>
      <c r="AAH336" s="17"/>
      <c r="AAI336" s="17"/>
      <c r="AAJ336" s="17"/>
      <c r="AAK336" s="17"/>
      <c r="AAL336" s="17"/>
      <c r="AAM336" s="17"/>
      <c r="AAN336" s="17"/>
      <c r="AAO336" s="17"/>
      <c r="AAP336" s="17"/>
      <c r="AAQ336" s="17"/>
      <c r="AAR336" s="17"/>
      <c r="AAS336" s="17"/>
      <c r="AAT336" s="17"/>
      <c r="AAU336" s="17"/>
      <c r="AAV336" s="17"/>
      <c r="AAW336" s="17"/>
      <c r="AAX336" s="17"/>
      <c r="AAY336" s="17"/>
      <c r="AAZ336" s="17"/>
      <c r="ABA336" s="17"/>
      <c r="ABB336" s="17"/>
    </row>
    <row r="337" spans="1:730" ht="12.75" customHeight="1" x14ac:dyDescent="0.2">
      <c r="A337" s="66" t="s">
        <v>44</v>
      </c>
      <c r="B337" s="166"/>
      <c r="C337" s="71">
        <v>100</v>
      </c>
      <c r="D337" s="71"/>
      <c r="E337" s="71">
        <v>100</v>
      </c>
      <c r="F337" s="71"/>
      <c r="G337" s="71">
        <v>37.799999999999997</v>
      </c>
      <c r="H337" s="71"/>
      <c r="I337" s="93"/>
      <c r="J337" s="93"/>
      <c r="K337" s="93"/>
      <c r="L337" s="93"/>
      <c r="M337" s="93"/>
      <c r="N337" s="93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  <c r="IW337" s="17"/>
      <c r="IX337" s="17"/>
      <c r="IY337" s="17"/>
      <c r="IZ337" s="17"/>
      <c r="JA337" s="17"/>
      <c r="JB337" s="17"/>
      <c r="JC337" s="17"/>
      <c r="JD337" s="17"/>
      <c r="JE337" s="17"/>
      <c r="JF337" s="17"/>
      <c r="JG337" s="17"/>
      <c r="JH337" s="17"/>
      <c r="JI337" s="17"/>
      <c r="JJ337" s="17"/>
      <c r="JK337" s="17"/>
      <c r="JL337" s="17"/>
      <c r="JM337" s="17"/>
      <c r="JN337" s="17"/>
      <c r="JO337" s="17"/>
      <c r="JP337" s="17"/>
      <c r="JQ337" s="17"/>
      <c r="JR337" s="17"/>
      <c r="JS337" s="17"/>
      <c r="JT337" s="17"/>
      <c r="JU337" s="17"/>
      <c r="JV337" s="17"/>
      <c r="JW337" s="17"/>
      <c r="JX337" s="17"/>
      <c r="JY337" s="17"/>
      <c r="JZ337" s="17"/>
      <c r="KA337" s="17"/>
      <c r="KB337" s="17"/>
      <c r="KC337" s="17"/>
      <c r="KD337" s="17"/>
      <c r="KE337" s="17"/>
      <c r="KF337" s="17"/>
      <c r="KG337" s="17"/>
      <c r="KH337" s="17"/>
      <c r="KI337" s="17"/>
      <c r="KJ337" s="17"/>
      <c r="KK337" s="17"/>
      <c r="KL337" s="17"/>
      <c r="KM337" s="17"/>
      <c r="KN337" s="17"/>
      <c r="KO337" s="17"/>
      <c r="KP337" s="17"/>
      <c r="KQ337" s="17"/>
      <c r="KR337" s="17"/>
      <c r="KS337" s="17"/>
      <c r="KT337" s="17"/>
      <c r="KU337" s="17"/>
      <c r="KV337" s="17"/>
      <c r="KW337" s="17"/>
      <c r="KX337" s="17"/>
      <c r="KY337" s="17"/>
      <c r="KZ337" s="17"/>
      <c r="LA337" s="17"/>
      <c r="LB337" s="17"/>
      <c r="LC337" s="17"/>
      <c r="LD337" s="17"/>
      <c r="LE337" s="17"/>
      <c r="LF337" s="17"/>
      <c r="LG337" s="17"/>
      <c r="LH337" s="17"/>
      <c r="LI337" s="17"/>
      <c r="LJ337" s="17"/>
      <c r="LK337" s="17"/>
      <c r="LL337" s="17"/>
      <c r="LM337" s="17"/>
      <c r="LN337" s="17"/>
      <c r="LO337" s="17"/>
      <c r="LP337" s="17"/>
      <c r="LQ337" s="17"/>
      <c r="LR337" s="17"/>
      <c r="LS337" s="17"/>
      <c r="LT337" s="17"/>
      <c r="LU337" s="17"/>
      <c r="LV337" s="17"/>
      <c r="LW337" s="17"/>
      <c r="LX337" s="17"/>
      <c r="LY337" s="17"/>
      <c r="LZ337" s="17"/>
      <c r="MA337" s="17"/>
      <c r="MB337" s="17"/>
      <c r="MC337" s="17"/>
      <c r="MD337" s="17"/>
      <c r="ME337" s="17"/>
      <c r="MF337" s="17"/>
      <c r="MG337" s="17"/>
      <c r="MH337" s="17"/>
      <c r="MI337" s="17"/>
      <c r="MJ337" s="17"/>
      <c r="MK337" s="17"/>
      <c r="ML337" s="17"/>
      <c r="MM337" s="17"/>
      <c r="MN337" s="17"/>
      <c r="MO337" s="17"/>
      <c r="MP337" s="17"/>
      <c r="MQ337" s="17"/>
      <c r="MR337" s="17"/>
      <c r="MS337" s="17"/>
      <c r="MT337" s="17"/>
      <c r="MU337" s="17"/>
      <c r="MV337" s="17"/>
      <c r="MW337" s="17"/>
      <c r="MX337" s="17"/>
      <c r="MY337" s="17"/>
      <c r="MZ337" s="17"/>
      <c r="NA337" s="17"/>
      <c r="NB337" s="17"/>
      <c r="NC337" s="17"/>
      <c r="ND337" s="17"/>
      <c r="NE337" s="17"/>
      <c r="NF337" s="17"/>
      <c r="NG337" s="17"/>
      <c r="NH337" s="17"/>
      <c r="NI337" s="17"/>
      <c r="NJ337" s="17"/>
      <c r="NK337" s="17"/>
      <c r="NL337" s="17"/>
      <c r="NM337" s="17"/>
      <c r="NN337" s="17"/>
      <c r="NO337" s="17"/>
      <c r="NP337" s="17"/>
      <c r="NQ337" s="17"/>
      <c r="NR337" s="17"/>
      <c r="NS337" s="17"/>
      <c r="NT337" s="17"/>
      <c r="NU337" s="17"/>
      <c r="NV337" s="17"/>
      <c r="NW337" s="17"/>
      <c r="NX337" s="17"/>
      <c r="NY337" s="17"/>
      <c r="NZ337" s="17"/>
      <c r="OA337" s="17"/>
      <c r="OB337" s="17"/>
      <c r="OC337" s="17"/>
      <c r="OD337" s="17"/>
      <c r="OE337" s="17"/>
      <c r="OF337" s="17"/>
      <c r="OG337" s="17"/>
      <c r="OH337" s="17"/>
      <c r="OI337" s="17"/>
      <c r="OJ337" s="17"/>
      <c r="OK337" s="17"/>
      <c r="OL337" s="17"/>
      <c r="OM337" s="17"/>
      <c r="ON337" s="17"/>
      <c r="OO337" s="17"/>
      <c r="OP337" s="17"/>
      <c r="OQ337" s="17"/>
      <c r="OR337" s="17"/>
      <c r="OS337" s="17"/>
      <c r="OT337" s="17"/>
      <c r="OU337" s="17"/>
      <c r="OV337" s="17"/>
      <c r="OW337" s="17"/>
      <c r="OX337" s="17"/>
      <c r="OY337" s="17"/>
      <c r="OZ337" s="17"/>
      <c r="PA337" s="17"/>
      <c r="PB337" s="17"/>
      <c r="PC337" s="17"/>
      <c r="PD337" s="17"/>
      <c r="PE337" s="17"/>
      <c r="PF337" s="17"/>
      <c r="PG337" s="17"/>
      <c r="PH337" s="17"/>
      <c r="PI337" s="17"/>
      <c r="PJ337" s="17"/>
      <c r="PK337" s="17"/>
      <c r="PL337" s="17"/>
      <c r="PM337" s="17"/>
      <c r="PN337" s="17"/>
      <c r="PO337" s="17"/>
      <c r="PP337" s="17"/>
      <c r="PQ337" s="17"/>
      <c r="PR337" s="17"/>
      <c r="PS337" s="17"/>
      <c r="PT337" s="17"/>
      <c r="PU337" s="17"/>
      <c r="PV337" s="17"/>
      <c r="PW337" s="17"/>
      <c r="PX337" s="17"/>
      <c r="PY337" s="17"/>
      <c r="PZ337" s="17"/>
      <c r="QA337" s="17"/>
      <c r="QB337" s="17"/>
      <c r="QC337" s="17"/>
      <c r="QD337" s="17"/>
      <c r="QE337" s="17"/>
      <c r="QF337" s="17"/>
      <c r="QG337" s="17"/>
      <c r="QH337" s="17"/>
      <c r="QI337" s="17"/>
      <c r="QJ337" s="17"/>
      <c r="QK337" s="17"/>
      <c r="QL337" s="17"/>
      <c r="QM337" s="17"/>
      <c r="QN337" s="17"/>
      <c r="QO337" s="17"/>
      <c r="QP337" s="17"/>
      <c r="QQ337" s="17"/>
      <c r="QR337" s="17"/>
      <c r="QS337" s="17"/>
      <c r="QT337" s="17"/>
      <c r="QU337" s="17"/>
      <c r="QV337" s="17"/>
      <c r="QW337" s="17"/>
      <c r="QX337" s="17"/>
      <c r="QY337" s="17"/>
      <c r="QZ337" s="17"/>
      <c r="RA337" s="17"/>
      <c r="RB337" s="17"/>
      <c r="RC337" s="17"/>
      <c r="RD337" s="17"/>
      <c r="RE337" s="17"/>
      <c r="RF337" s="17"/>
      <c r="RG337" s="17"/>
      <c r="RH337" s="17"/>
      <c r="RI337" s="17"/>
      <c r="RJ337" s="17"/>
      <c r="RK337" s="17"/>
      <c r="RL337" s="17"/>
      <c r="RM337" s="17"/>
      <c r="RN337" s="17"/>
      <c r="RO337" s="17"/>
      <c r="RP337" s="17"/>
      <c r="RQ337" s="17"/>
      <c r="RR337" s="17"/>
      <c r="RS337" s="17"/>
      <c r="RT337" s="17"/>
      <c r="RU337" s="17"/>
      <c r="RV337" s="17"/>
      <c r="RW337" s="17"/>
      <c r="RX337" s="17"/>
      <c r="RY337" s="17"/>
      <c r="RZ337" s="17"/>
      <c r="SA337" s="17"/>
      <c r="SB337" s="17"/>
      <c r="SC337" s="17"/>
      <c r="SD337" s="17"/>
      <c r="SE337" s="17"/>
      <c r="SF337" s="17"/>
      <c r="SG337" s="17"/>
      <c r="SH337" s="17"/>
      <c r="SI337" s="17"/>
      <c r="SJ337" s="17"/>
      <c r="SK337" s="17"/>
      <c r="SL337" s="17"/>
      <c r="SM337" s="17"/>
      <c r="SN337" s="17"/>
      <c r="SO337" s="17"/>
      <c r="SP337" s="17"/>
      <c r="SQ337" s="17"/>
      <c r="SR337" s="17"/>
      <c r="SS337" s="17"/>
      <c r="ST337" s="17"/>
      <c r="SU337" s="17"/>
      <c r="SV337" s="17"/>
      <c r="SW337" s="17"/>
      <c r="SX337" s="17"/>
      <c r="SY337" s="17"/>
      <c r="SZ337" s="17"/>
      <c r="TA337" s="17"/>
      <c r="TB337" s="17"/>
      <c r="TC337" s="17"/>
      <c r="TD337" s="17"/>
      <c r="TE337" s="17"/>
      <c r="TF337" s="17"/>
      <c r="TG337" s="17"/>
      <c r="TH337" s="17"/>
      <c r="TI337" s="17"/>
      <c r="TJ337" s="17"/>
      <c r="TK337" s="17"/>
      <c r="TL337" s="17"/>
      <c r="TM337" s="17"/>
      <c r="TN337" s="17"/>
      <c r="TO337" s="17"/>
      <c r="TP337" s="17"/>
      <c r="TQ337" s="17"/>
      <c r="TR337" s="17"/>
      <c r="TS337" s="17"/>
      <c r="TT337" s="17"/>
      <c r="TU337" s="17"/>
      <c r="TV337" s="17"/>
      <c r="TW337" s="17"/>
      <c r="TX337" s="17"/>
      <c r="TY337" s="17"/>
      <c r="TZ337" s="17"/>
      <c r="UA337" s="17"/>
      <c r="UB337" s="17"/>
      <c r="UC337" s="17"/>
      <c r="UD337" s="17"/>
      <c r="UE337" s="17"/>
      <c r="UF337" s="17"/>
      <c r="UG337" s="17"/>
      <c r="UH337" s="17"/>
      <c r="UI337" s="17"/>
      <c r="UJ337" s="17"/>
      <c r="UK337" s="17"/>
      <c r="UL337" s="17"/>
      <c r="UM337" s="17"/>
      <c r="UN337" s="17"/>
      <c r="UO337" s="17"/>
      <c r="UP337" s="17"/>
      <c r="UQ337" s="17"/>
      <c r="UR337" s="17"/>
      <c r="US337" s="17"/>
      <c r="UT337" s="17"/>
      <c r="UU337" s="17"/>
      <c r="UV337" s="17"/>
      <c r="UW337" s="17"/>
      <c r="UX337" s="17"/>
      <c r="UY337" s="17"/>
      <c r="UZ337" s="17"/>
      <c r="VA337" s="17"/>
      <c r="VB337" s="17"/>
      <c r="VC337" s="17"/>
      <c r="VD337" s="17"/>
      <c r="VE337" s="17"/>
      <c r="VF337" s="17"/>
      <c r="VG337" s="17"/>
      <c r="VH337" s="17"/>
      <c r="VI337" s="17"/>
      <c r="VJ337" s="17"/>
      <c r="VK337" s="17"/>
      <c r="VL337" s="17"/>
      <c r="VM337" s="17"/>
      <c r="VN337" s="17"/>
      <c r="VO337" s="17"/>
      <c r="VP337" s="17"/>
      <c r="VQ337" s="17"/>
      <c r="VR337" s="17"/>
      <c r="VS337" s="17"/>
      <c r="VT337" s="17"/>
      <c r="VU337" s="17"/>
      <c r="VV337" s="17"/>
      <c r="VW337" s="17"/>
      <c r="VX337" s="17"/>
      <c r="VY337" s="17"/>
      <c r="VZ337" s="17"/>
      <c r="WA337" s="17"/>
      <c r="WB337" s="17"/>
      <c r="WC337" s="17"/>
      <c r="WD337" s="17"/>
      <c r="WE337" s="17"/>
      <c r="WF337" s="17"/>
      <c r="WG337" s="17"/>
      <c r="WH337" s="17"/>
      <c r="WI337" s="17"/>
      <c r="WJ337" s="17"/>
      <c r="WK337" s="17"/>
      <c r="WL337" s="17"/>
      <c r="WM337" s="17"/>
      <c r="WN337" s="17"/>
      <c r="WO337" s="17"/>
      <c r="WP337" s="17"/>
      <c r="WQ337" s="17"/>
      <c r="WR337" s="17"/>
      <c r="WS337" s="17"/>
      <c r="WT337" s="17"/>
      <c r="WU337" s="17"/>
      <c r="WV337" s="17"/>
      <c r="WW337" s="17"/>
      <c r="WX337" s="17"/>
      <c r="WY337" s="17"/>
      <c r="WZ337" s="17"/>
      <c r="XA337" s="17"/>
      <c r="XB337" s="17"/>
      <c r="XC337" s="17"/>
      <c r="XD337" s="17"/>
      <c r="XE337" s="17"/>
      <c r="XF337" s="17"/>
      <c r="XG337" s="17"/>
      <c r="XH337" s="17"/>
      <c r="XI337" s="17"/>
      <c r="XJ337" s="17"/>
      <c r="XK337" s="17"/>
      <c r="XL337" s="17"/>
      <c r="XM337" s="17"/>
      <c r="XN337" s="17"/>
      <c r="XO337" s="17"/>
      <c r="XP337" s="17"/>
      <c r="XQ337" s="17"/>
      <c r="XR337" s="17"/>
      <c r="XS337" s="17"/>
      <c r="XT337" s="17"/>
      <c r="XU337" s="17"/>
      <c r="XV337" s="17"/>
      <c r="XW337" s="17"/>
      <c r="XX337" s="17"/>
      <c r="XY337" s="17"/>
      <c r="XZ337" s="17"/>
      <c r="YA337" s="17"/>
      <c r="YB337" s="17"/>
      <c r="YC337" s="17"/>
      <c r="YD337" s="17"/>
      <c r="YE337" s="17"/>
      <c r="YF337" s="17"/>
      <c r="YG337" s="17"/>
      <c r="YH337" s="17"/>
      <c r="YI337" s="17"/>
      <c r="YJ337" s="17"/>
      <c r="YK337" s="17"/>
      <c r="YL337" s="17"/>
      <c r="YM337" s="17"/>
      <c r="YN337" s="17"/>
      <c r="YO337" s="17"/>
      <c r="YP337" s="17"/>
      <c r="YQ337" s="17"/>
      <c r="YR337" s="17"/>
      <c r="YS337" s="17"/>
      <c r="YT337" s="17"/>
      <c r="YU337" s="17"/>
      <c r="YV337" s="17"/>
      <c r="YW337" s="17"/>
      <c r="YX337" s="17"/>
      <c r="YY337" s="17"/>
      <c r="YZ337" s="17"/>
      <c r="ZA337" s="17"/>
      <c r="ZB337" s="17"/>
      <c r="ZC337" s="17"/>
      <c r="ZD337" s="17"/>
      <c r="ZE337" s="17"/>
      <c r="ZF337" s="17"/>
      <c r="ZG337" s="17"/>
      <c r="ZH337" s="17"/>
      <c r="ZI337" s="17"/>
      <c r="ZJ337" s="17"/>
      <c r="ZK337" s="17"/>
      <c r="ZL337" s="17"/>
      <c r="ZM337" s="17"/>
      <c r="ZN337" s="17"/>
      <c r="ZO337" s="17"/>
      <c r="ZP337" s="17"/>
      <c r="ZQ337" s="17"/>
      <c r="ZR337" s="17"/>
      <c r="ZS337" s="17"/>
      <c r="ZT337" s="17"/>
      <c r="ZU337" s="17"/>
      <c r="ZV337" s="17"/>
      <c r="ZW337" s="17"/>
      <c r="ZX337" s="17"/>
      <c r="ZY337" s="17"/>
      <c r="ZZ337" s="17"/>
      <c r="AAA337" s="17"/>
      <c r="AAB337" s="17"/>
      <c r="AAC337" s="17"/>
      <c r="AAD337" s="17"/>
      <c r="AAE337" s="17"/>
      <c r="AAF337" s="17"/>
      <c r="AAG337" s="17"/>
      <c r="AAH337" s="17"/>
      <c r="AAI337" s="17"/>
      <c r="AAJ337" s="17"/>
      <c r="AAK337" s="17"/>
      <c r="AAL337" s="17"/>
      <c r="AAM337" s="17"/>
      <c r="AAN337" s="17"/>
      <c r="AAO337" s="17"/>
      <c r="AAP337" s="17"/>
      <c r="AAQ337" s="17"/>
      <c r="AAR337" s="17"/>
      <c r="AAS337" s="17"/>
      <c r="AAT337" s="17"/>
      <c r="AAU337" s="17"/>
      <c r="AAV337" s="17"/>
      <c r="AAW337" s="17"/>
      <c r="AAX337" s="17"/>
      <c r="AAY337" s="17"/>
      <c r="AAZ337" s="17"/>
      <c r="ABA337" s="17"/>
      <c r="ABB337" s="17"/>
    </row>
    <row r="338" spans="1:730" ht="12.75" customHeight="1" x14ac:dyDescent="0.2">
      <c r="A338" s="66" t="s">
        <v>46</v>
      </c>
      <c r="B338" s="166"/>
      <c r="C338" s="71"/>
      <c r="D338" s="71"/>
      <c r="E338" s="71">
        <v>0</v>
      </c>
      <c r="F338" s="71"/>
      <c r="G338" s="71">
        <v>0</v>
      </c>
      <c r="H338" s="71"/>
      <c r="I338" s="93"/>
      <c r="J338" s="93"/>
      <c r="K338" s="93"/>
      <c r="L338" s="93"/>
      <c r="M338" s="93"/>
      <c r="N338" s="93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  <c r="IW338" s="17"/>
      <c r="IX338" s="17"/>
      <c r="IY338" s="17"/>
      <c r="IZ338" s="17"/>
      <c r="JA338" s="17"/>
      <c r="JB338" s="17"/>
      <c r="JC338" s="17"/>
      <c r="JD338" s="17"/>
      <c r="JE338" s="17"/>
      <c r="JF338" s="17"/>
      <c r="JG338" s="17"/>
      <c r="JH338" s="17"/>
      <c r="JI338" s="17"/>
      <c r="JJ338" s="17"/>
      <c r="JK338" s="17"/>
      <c r="JL338" s="17"/>
      <c r="JM338" s="17"/>
      <c r="JN338" s="17"/>
      <c r="JO338" s="17"/>
      <c r="JP338" s="17"/>
      <c r="JQ338" s="17"/>
      <c r="JR338" s="17"/>
      <c r="JS338" s="17"/>
      <c r="JT338" s="17"/>
      <c r="JU338" s="17"/>
      <c r="JV338" s="17"/>
      <c r="JW338" s="17"/>
      <c r="JX338" s="17"/>
      <c r="JY338" s="17"/>
      <c r="JZ338" s="17"/>
      <c r="KA338" s="17"/>
      <c r="KB338" s="17"/>
      <c r="KC338" s="17"/>
      <c r="KD338" s="17"/>
      <c r="KE338" s="17"/>
      <c r="KF338" s="17"/>
      <c r="KG338" s="17"/>
      <c r="KH338" s="17"/>
      <c r="KI338" s="17"/>
      <c r="KJ338" s="17"/>
      <c r="KK338" s="17"/>
      <c r="KL338" s="17"/>
      <c r="KM338" s="17"/>
      <c r="KN338" s="17"/>
      <c r="KO338" s="17"/>
      <c r="KP338" s="17"/>
      <c r="KQ338" s="17"/>
      <c r="KR338" s="17"/>
      <c r="KS338" s="17"/>
      <c r="KT338" s="17"/>
      <c r="KU338" s="17"/>
      <c r="KV338" s="17"/>
      <c r="KW338" s="17"/>
      <c r="KX338" s="17"/>
      <c r="KY338" s="17"/>
      <c r="KZ338" s="17"/>
      <c r="LA338" s="17"/>
      <c r="LB338" s="17"/>
      <c r="LC338" s="17"/>
      <c r="LD338" s="17"/>
      <c r="LE338" s="17"/>
      <c r="LF338" s="17"/>
      <c r="LG338" s="17"/>
      <c r="LH338" s="17"/>
      <c r="LI338" s="17"/>
      <c r="LJ338" s="17"/>
      <c r="LK338" s="17"/>
      <c r="LL338" s="17"/>
      <c r="LM338" s="17"/>
      <c r="LN338" s="17"/>
      <c r="LO338" s="17"/>
      <c r="LP338" s="17"/>
      <c r="LQ338" s="17"/>
      <c r="LR338" s="17"/>
      <c r="LS338" s="17"/>
      <c r="LT338" s="17"/>
      <c r="LU338" s="17"/>
      <c r="LV338" s="17"/>
      <c r="LW338" s="17"/>
      <c r="LX338" s="17"/>
      <c r="LY338" s="17"/>
      <c r="LZ338" s="17"/>
      <c r="MA338" s="17"/>
      <c r="MB338" s="17"/>
      <c r="MC338" s="17"/>
      <c r="MD338" s="17"/>
      <c r="ME338" s="17"/>
      <c r="MF338" s="17"/>
      <c r="MG338" s="17"/>
      <c r="MH338" s="17"/>
      <c r="MI338" s="17"/>
      <c r="MJ338" s="17"/>
      <c r="MK338" s="17"/>
      <c r="ML338" s="17"/>
      <c r="MM338" s="17"/>
      <c r="MN338" s="17"/>
      <c r="MO338" s="17"/>
      <c r="MP338" s="17"/>
      <c r="MQ338" s="17"/>
      <c r="MR338" s="17"/>
      <c r="MS338" s="17"/>
      <c r="MT338" s="17"/>
      <c r="MU338" s="17"/>
      <c r="MV338" s="17"/>
      <c r="MW338" s="17"/>
      <c r="MX338" s="17"/>
      <c r="MY338" s="17"/>
      <c r="MZ338" s="17"/>
      <c r="NA338" s="17"/>
      <c r="NB338" s="17"/>
      <c r="NC338" s="17"/>
      <c r="ND338" s="17"/>
      <c r="NE338" s="17"/>
      <c r="NF338" s="17"/>
      <c r="NG338" s="17"/>
      <c r="NH338" s="17"/>
      <c r="NI338" s="17"/>
      <c r="NJ338" s="17"/>
      <c r="NK338" s="17"/>
      <c r="NL338" s="17"/>
      <c r="NM338" s="17"/>
      <c r="NN338" s="17"/>
      <c r="NO338" s="17"/>
      <c r="NP338" s="17"/>
      <c r="NQ338" s="17"/>
      <c r="NR338" s="17"/>
      <c r="NS338" s="17"/>
      <c r="NT338" s="17"/>
      <c r="NU338" s="17"/>
      <c r="NV338" s="17"/>
      <c r="NW338" s="17"/>
      <c r="NX338" s="17"/>
      <c r="NY338" s="17"/>
      <c r="NZ338" s="17"/>
      <c r="OA338" s="17"/>
      <c r="OB338" s="17"/>
      <c r="OC338" s="17"/>
      <c r="OD338" s="17"/>
      <c r="OE338" s="17"/>
      <c r="OF338" s="17"/>
      <c r="OG338" s="17"/>
      <c r="OH338" s="17"/>
      <c r="OI338" s="17"/>
      <c r="OJ338" s="17"/>
      <c r="OK338" s="17"/>
      <c r="OL338" s="17"/>
      <c r="OM338" s="17"/>
      <c r="ON338" s="17"/>
      <c r="OO338" s="17"/>
      <c r="OP338" s="17"/>
      <c r="OQ338" s="17"/>
      <c r="OR338" s="17"/>
      <c r="OS338" s="17"/>
      <c r="OT338" s="17"/>
      <c r="OU338" s="17"/>
      <c r="OV338" s="17"/>
      <c r="OW338" s="17"/>
      <c r="OX338" s="17"/>
      <c r="OY338" s="17"/>
      <c r="OZ338" s="17"/>
      <c r="PA338" s="17"/>
      <c r="PB338" s="17"/>
      <c r="PC338" s="17"/>
      <c r="PD338" s="17"/>
      <c r="PE338" s="17"/>
      <c r="PF338" s="17"/>
      <c r="PG338" s="17"/>
      <c r="PH338" s="17"/>
      <c r="PI338" s="17"/>
      <c r="PJ338" s="17"/>
      <c r="PK338" s="17"/>
      <c r="PL338" s="17"/>
      <c r="PM338" s="17"/>
      <c r="PN338" s="17"/>
      <c r="PO338" s="17"/>
      <c r="PP338" s="17"/>
      <c r="PQ338" s="17"/>
      <c r="PR338" s="17"/>
      <c r="PS338" s="17"/>
      <c r="PT338" s="17"/>
      <c r="PU338" s="17"/>
      <c r="PV338" s="17"/>
      <c r="PW338" s="17"/>
      <c r="PX338" s="17"/>
      <c r="PY338" s="17"/>
      <c r="PZ338" s="17"/>
      <c r="QA338" s="17"/>
      <c r="QB338" s="17"/>
      <c r="QC338" s="17"/>
      <c r="QD338" s="17"/>
      <c r="QE338" s="17"/>
      <c r="QF338" s="17"/>
      <c r="QG338" s="17"/>
      <c r="QH338" s="17"/>
      <c r="QI338" s="17"/>
      <c r="QJ338" s="17"/>
      <c r="QK338" s="17"/>
      <c r="QL338" s="17"/>
      <c r="QM338" s="17"/>
      <c r="QN338" s="17"/>
      <c r="QO338" s="17"/>
      <c r="QP338" s="17"/>
      <c r="QQ338" s="17"/>
      <c r="QR338" s="17"/>
      <c r="QS338" s="17"/>
      <c r="QT338" s="17"/>
      <c r="QU338" s="17"/>
      <c r="QV338" s="17"/>
      <c r="QW338" s="17"/>
      <c r="QX338" s="17"/>
      <c r="QY338" s="17"/>
      <c r="QZ338" s="17"/>
      <c r="RA338" s="17"/>
      <c r="RB338" s="17"/>
      <c r="RC338" s="17"/>
      <c r="RD338" s="17"/>
      <c r="RE338" s="17"/>
      <c r="RF338" s="17"/>
      <c r="RG338" s="17"/>
      <c r="RH338" s="17"/>
      <c r="RI338" s="17"/>
      <c r="RJ338" s="17"/>
      <c r="RK338" s="17"/>
      <c r="RL338" s="17"/>
      <c r="RM338" s="17"/>
      <c r="RN338" s="17"/>
      <c r="RO338" s="17"/>
      <c r="RP338" s="17"/>
      <c r="RQ338" s="17"/>
      <c r="RR338" s="17"/>
      <c r="RS338" s="17"/>
      <c r="RT338" s="17"/>
      <c r="RU338" s="17"/>
      <c r="RV338" s="17"/>
      <c r="RW338" s="17"/>
      <c r="RX338" s="17"/>
      <c r="RY338" s="17"/>
      <c r="RZ338" s="17"/>
      <c r="SA338" s="17"/>
      <c r="SB338" s="17"/>
      <c r="SC338" s="17"/>
      <c r="SD338" s="17"/>
      <c r="SE338" s="17"/>
      <c r="SF338" s="17"/>
      <c r="SG338" s="17"/>
      <c r="SH338" s="17"/>
      <c r="SI338" s="17"/>
      <c r="SJ338" s="17"/>
      <c r="SK338" s="17"/>
      <c r="SL338" s="17"/>
      <c r="SM338" s="17"/>
      <c r="SN338" s="17"/>
      <c r="SO338" s="17"/>
      <c r="SP338" s="17"/>
      <c r="SQ338" s="17"/>
      <c r="SR338" s="17"/>
      <c r="SS338" s="17"/>
      <c r="ST338" s="17"/>
      <c r="SU338" s="17"/>
      <c r="SV338" s="17"/>
      <c r="SW338" s="17"/>
      <c r="SX338" s="17"/>
      <c r="SY338" s="17"/>
      <c r="SZ338" s="17"/>
      <c r="TA338" s="17"/>
      <c r="TB338" s="17"/>
      <c r="TC338" s="17"/>
      <c r="TD338" s="17"/>
      <c r="TE338" s="17"/>
      <c r="TF338" s="17"/>
      <c r="TG338" s="17"/>
      <c r="TH338" s="17"/>
      <c r="TI338" s="17"/>
      <c r="TJ338" s="17"/>
      <c r="TK338" s="17"/>
      <c r="TL338" s="17"/>
      <c r="TM338" s="17"/>
      <c r="TN338" s="17"/>
      <c r="TO338" s="17"/>
      <c r="TP338" s="17"/>
      <c r="TQ338" s="17"/>
      <c r="TR338" s="17"/>
      <c r="TS338" s="17"/>
      <c r="TT338" s="17"/>
      <c r="TU338" s="17"/>
      <c r="TV338" s="17"/>
      <c r="TW338" s="17"/>
      <c r="TX338" s="17"/>
      <c r="TY338" s="17"/>
      <c r="TZ338" s="17"/>
      <c r="UA338" s="17"/>
      <c r="UB338" s="17"/>
      <c r="UC338" s="17"/>
      <c r="UD338" s="17"/>
      <c r="UE338" s="17"/>
      <c r="UF338" s="17"/>
      <c r="UG338" s="17"/>
      <c r="UH338" s="17"/>
      <c r="UI338" s="17"/>
      <c r="UJ338" s="17"/>
      <c r="UK338" s="17"/>
      <c r="UL338" s="17"/>
      <c r="UM338" s="17"/>
      <c r="UN338" s="17"/>
      <c r="UO338" s="17"/>
      <c r="UP338" s="17"/>
      <c r="UQ338" s="17"/>
      <c r="UR338" s="17"/>
      <c r="US338" s="17"/>
      <c r="UT338" s="17"/>
      <c r="UU338" s="17"/>
      <c r="UV338" s="17"/>
      <c r="UW338" s="17"/>
      <c r="UX338" s="17"/>
      <c r="UY338" s="17"/>
      <c r="UZ338" s="17"/>
      <c r="VA338" s="17"/>
      <c r="VB338" s="17"/>
      <c r="VC338" s="17"/>
      <c r="VD338" s="17"/>
      <c r="VE338" s="17"/>
      <c r="VF338" s="17"/>
      <c r="VG338" s="17"/>
      <c r="VH338" s="17"/>
      <c r="VI338" s="17"/>
      <c r="VJ338" s="17"/>
      <c r="VK338" s="17"/>
      <c r="VL338" s="17"/>
      <c r="VM338" s="17"/>
      <c r="VN338" s="17"/>
      <c r="VO338" s="17"/>
      <c r="VP338" s="17"/>
      <c r="VQ338" s="17"/>
      <c r="VR338" s="17"/>
      <c r="VS338" s="17"/>
      <c r="VT338" s="17"/>
      <c r="VU338" s="17"/>
      <c r="VV338" s="17"/>
      <c r="VW338" s="17"/>
      <c r="VX338" s="17"/>
      <c r="VY338" s="17"/>
      <c r="VZ338" s="17"/>
      <c r="WA338" s="17"/>
      <c r="WB338" s="17"/>
      <c r="WC338" s="17"/>
      <c r="WD338" s="17"/>
      <c r="WE338" s="17"/>
      <c r="WF338" s="17"/>
      <c r="WG338" s="17"/>
      <c r="WH338" s="17"/>
      <c r="WI338" s="17"/>
      <c r="WJ338" s="17"/>
      <c r="WK338" s="17"/>
      <c r="WL338" s="17"/>
      <c r="WM338" s="17"/>
      <c r="WN338" s="17"/>
      <c r="WO338" s="17"/>
      <c r="WP338" s="17"/>
      <c r="WQ338" s="17"/>
      <c r="WR338" s="17"/>
      <c r="WS338" s="17"/>
      <c r="WT338" s="17"/>
      <c r="WU338" s="17"/>
      <c r="WV338" s="17"/>
      <c r="WW338" s="17"/>
      <c r="WX338" s="17"/>
      <c r="WY338" s="17"/>
      <c r="WZ338" s="17"/>
      <c r="XA338" s="17"/>
      <c r="XB338" s="17"/>
      <c r="XC338" s="17"/>
      <c r="XD338" s="17"/>
      <c r="XE338" s="17"/>
      <c r="XF338" s="17"/>
      <c r="XG338" s="17"/>
      <c r="XH338" s="17"/>
      <c r="XI338" s="17"/>
      <c r="XJ338" s="17"/>
      <c r="XK338" s="17"/>
      <c r="XL338" s="17"/>
      <c r="XM338" s="17"/>
      <c r="XN338" s="17"/>
      <c r="XO338" s="17"/>
      <c r="XP338" s="17"/>
      <c r="XQ338" s="17"/>
      <c r="XR338" s="17"/>
      <c r="XS338" s="17"/>
      <c r="XT338" s="17"/>
      <c r="XU338" s="17"/>
      <c r="XV338" s="17"/>
      <c r="XW338" s="17"/>
      <c r="XX338" s="17"/>
      <c r="XY338" s="17"/>
      <c r="XZ338" s="17"/>
      <c r="YA338" s="17"/>
      <c r="YB338" s="17"/>
      <c r="YC338" s="17"/>
      <c r="YD338" s="17"/>
      <c r="YE338" s="17"/>
      <c r="YF338" s="17"/>
      <c r="YG338" s="17"/>
      <c r="YH338" s="17"/>
      <c r="YI338" s="17"/>
      <c r="YJ338" s="17"/>
      <c r="YK338" s="17"/>
      <c r="YL338" s="17"/>
      <c r="YM338" s="17"/>
      <c r="YN338" s="17"/>
      <c r="YO338" s="17"/>
      <c r="YP338" s="17"/>
      <c r="YQ338" s="17"/>
      <c r="YR338" s="17"/>
      <c r="YS338" s="17"/>
      <c r="YT338" s="17"/>
      <c r="YU338" s="17"/>
      <c r="YV338" s="17"/>
      <c r="YW338" s="17"/>
      <c r="YX338" s="17"/>
      <c r="YY338" s="17"/>
      <c r="YZ338" s="17"/>
      <c r="ZA338" s="17"/>
      <c r="ZB338" s="17"/>
      <c r="ZC338" s="17"/>
      <c r="ZD338" s="17"/>
      <c r="ZE338" s="17"/>
      <c r="ZF338" s="17"/>
      <c r="ZG338" s="17"/>
      <c r="ZH338" s="17"/>
      <c r="ZI338" s="17"/>
      <c r="ZJ338" s="17"/>
      <c r="ZK338" s="17"/>
      <c r="ZL338" s="17"/>
      <c r="ZM338" s="17"/>
      <c r="ZN338" s="17"/>
      <c r="ZO338" s="17"/>
      <c r="ZP338" s="17"/>
      <c r="ZQ338" s="17"/>
      <c r="ZR338" s="17"/>
      <c r="ZS338" s="17"/>
      <c r="ZT338" s="17"/>
      <c r="ZU338" s="17"/>
      <c r="ZV338" s="17"/>
      <c r="ZW338" s="17"/>
      <c r="ZX338" s="17"/>
      <c r="ZY338" s="17"/>
      <c r="ZZ338" s="17"/>
      <c r="AAA338" s="17"/>
      <c r="AAB338" s="17"/>
      <c r="AAC338" s="17"/>
      <c r="AAD338" s="17"/>
      <c r="AAE338" s="17"/>
      <c r="AAF338" s="17"/>
      <c r="AAG338" s="17"/>
      <c r="AAH338" s="17"/>
      <c r="AAI338" s="17"/>
      <c r="AAJ338" s="17"/>
      <c r="AAK338" s="17"/>
      <c r="AAL338" s="17"/>
      <c r="AAM338" s="17"/>
      <c r="AAN338" s="17"/>
      <c r="AAO338" s="17"/>
      <c r="AAP338" s="17"/>
      <c r="AAQ338" s="17"/>
      <c r="AAR338" s="17"/>
      <c r="AAS338" s="17"/>
      <c r="AAT338" s="17"/>
      <c r="AAU338" s="17"/>
      <c r="AAV338" s="17"/>
      <c r="AAW338" s="17"/>
      <c r="AAX338" s="17"/>
      <c r="AAY338" s="17"/>
      <c r="AAZ338" s="17"/>
      <c r="ABA338" s="17"/>
      <c r="ABB338" s="17"/>
    </row>
    <row r="339" spans="1:730" ht="89.25" x14ac:dyDescent="0.2">
      <c r="A339" s="164" t="s">
        <v>190</v>
      </c>
      <c r="B339" s="123"/>
      <c r="C339" s="118">
        <f t="shared" ref="C339:H339" si="77">C340+C341</f>
        <v>4303</v>
      </c>
      <c r="D339" s="118">
        <f t="shared" si="77"/>
        <v>0</v>
      </c>
      <c r="E339" s="118">
        <f t="shared" si="77"/>
        <v>3821.8790000000004</v>
      </c>
      <c r="F339" s="118">
        <f t="shared" si="77"/>
        <v>0</v>
      </c>
      <c r="G339" s="118">
        <f t="shared" si="77"/>
        <v>3649.2869999999998</v>
      </c>
      <c r="H339" s="118">
        <f t="shared" si="77"/>
        <v>0</v>
      </c>
      <c r="I339" s="120" t="s">
        <v>242</v>
      </c>
      <c r="J339" s="120" t="s">
        <v>243</v>
      </c>
      <c r="K339" s="120"/>
      <c r="L339" s="120">
        <v>0.3</v>
      </c>
      <c r="M339" s="120">
        <v>0.27</v>
      </c>
      <c r="N339" s="120">
        <v>0.27</v>
      </c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  <c r="IW339" s="17"/>
      <c r="IX339" s="17"/>
      <c r="IY339" s="17"/>
      <c r="IZ339" s="17"/>
      <c r="JA339" s="17"/>
      <c r="JB339" s="17"/>
      <c r="JC339" s="17"/>
      <c r="JD339" s="17"/>
      <c r="JE339" s="17"/>
      <c r="JF339" s="17"/>
      <c r="JG339" s="17"/>
      <c r="JH339" s="17"/>
      <c r="JI339" s="17"/>
      <c r="JJ339" s="17"/>
      <c r="JK339" s="17"/>
      <c r="JL339" s="17"/>
      <c r="JM339" s="17"/>
      <c r="JN339" s="17"/>
      <c r="JO339" s="17"/>
      <c r="JP339" s="17"/>
      <c r="JQ339" s="17"/>
      <c r="JR339" s="17"/>
      <c r="JS339" s="17"/>
      <c r="JT339" s="17"/>
      <c r="JU339" s="17"/>
      <c r="JV339" s="17"/>
      <c r="JW339" s="17"/>
      <c r="JX339" s="17"/>
      <c r="JY339" s="17"/>
      <c r="JZ339" s="17"/>
      <c r="KA339" s="17"/>
      <c r="KB339" s="17"/>
      <c r="KC339" s="17"/>
      <c r="KD339" s="17"/>
      <c r="KE339" s="17"/>
      <c r="KF339" s="17"/>
      <c r="KG339" s="17"/>
      <c r="KH339" s="17"/>
      <c r="KI339" s="17"/>
      <c r="KJ339" s="17"/>
      <c r="KK339" s="17"/>
      <c r="KL339" s="17"/>
      <c r="KM339" s="17"/>
      <c r="KN339" s="17"/>
      <c r="KO339" s="17"/>
      <c r="KP339" s="17"/>
      <c r="KQ339" s="17"/>
      <c r="KR339" s="17"/>
      <c r="KS339" s="17"/>
      <c r="KT339" s="17"/>
      <c r="KU339" s="17"/>
      <c r="KV339" s="17"/>
      <c r="KW339" s="17"/>
      <c r="KX339" s="17"/>
      <c r="KY339" s="17"/>
      <c r="KZ339" s="17"/>
      <c r="LA339" s="17"/>
      <c r="LB339" s="17"/>
      <c r="LC339" s="17"/>
      <c r="LD339" s="17"/>
      <c r="LE339" s="17"/>
      <c r="LF339" s="17"/>
      <c r="LG339" s="17"/>
      <c r="LH339" s="17"/>
      <c r="LI339" s="17"/>
      <c r="LJ339" s="17"/>
      <c r="LK339" s="17"/>
      <c r="LL339" s="17"/>
      <c r="LM339" s="17"/>
      <c r="LN339" s="17"/>
      <c r="LO339" s="17"/>
      <c r="LP339" s="17"/>
      <c r="LQ339" s="17"/>
      <c r="LR339" s="17"/>
      <c r="LS339" s="17"/>
      <c r="LT339" s="17"/>
      <c r="LU339" s="17"/>
      <c r="LV339" s="17"/>
      <c r="LW339" s="17"/>
      <c r="LX339" s="17"/>
      <c r="LY339" s="17"/>
      <c r="LZ339" s="17"/>
      <c r="MA339" s="17"/>
      <c r="MB339" s="17"/>
      <c r="MC339" s="17"/>
      <c r="MD339" s="17"/>
      <c r="ME339" s="17"/>
      <c r="MF339" s="17"/>
      <c r="MG339" s="17"/>
      <c r="MH339" s="17"/>
      <c r="MI339" s="17"/>
      <c r="MJ339" s="17"/>
      <c r="MK339" s="17"/>
      <c r="ML339" s="17"/>
      <c r="MM339" s="17"/>
      <c r="MN339" s="17"/>
      <c r="MO339" s="17"/>
      <c r="MP339" s="17"/>
      <c r="MQ339" s="17"/>
      <c r="MR339" s="17"/>
      <c r="MS339" s="17"/>
      <c r="MT339" s="17"/>
      <c r="MU339" s="17"/>
      <c r="MV339" s="17"/>
      <c r="MW339" s="17"/>
      <c r="MX339" s="17"/>
      <c r="MY339" s="17"/>
      <c r="MZ339" s="17"/>
      <c r="NA339" s="17"/>
      <c r="NB339" s="17"/>
      <c r="NC339" s="17"/>
      <c r="ND339" s="17"/>
      <c r="NE339" s="17"/>
      <c r="NF339" s="17"/>
      <c r="NG339" s="17"/>
      <c r="NH339" s="17"/>
      <c r="NI339" s="17"/>
      <c r="NJ339" s="17"/>
      <c r="NK339" s="17"/>
      <c r="NL339" s="17"/>
      <c r="NM339" s="17"/>
      <c r="NN339" s="17"/>
      <c r="NO339" s="17"/>
      <c r="NP339" s="17"/>
      <c r="NQ339" s="17"/>
      <c r="NR339" s="17"/>
      <c r="NS339" s="17"/>
      <c r="NT339" s="17"/>
      <c r="NU339" s="17"/>
      <c r="NV339" s="17"/>
      <c r="NW339" s="17"/>
      <c r="NX339" s="17"/>
      <c r="NY339" s="17"/>
      <c r="NZ339" s="17"/>
      <c r="OA339" s="17"/>
      <c r="OB339" s="17"/>
      <c r="OC339" s="17"/>
      <c r="OD339" s="17"/>
      <c r="OE339" s="17"/>
      <c r="OF339" s="17"/>
      <c r="OG339" s="17"/>
      <c r="OH339" s="17"/>
      <c r="OI339" s="17"/>
      <c r="OJ339" s="17"/>
      <c r="OK339" s="17"/>
      <c r="OL339" s="17"/>
      <c r="OM339" s="17"/>
      <c r="ON339" s="17"/>
      <c r="OO339" s="17"/>
      <c r="OP339" s="17"/>
      <c r="OQ339" s="17"/>
      <c r="OR339" s="17"/>
      <c r="OS339" s="17"/>
      <c r="OT339" s="17"/>
      <c r="OU339" s="17"/>
      <c r="OV339" s="17"/>
      <c r="OW339" s="17"/>
      <c r="OX339" s="17"/>
      <c r="OY339" s="17"/>
      <c r="OZ339" s="17"/>
      <c r="PA339" s="17"/>
      <c r="PB339" s="17"/>
      <c r="PC339" s="17"/>
      <c r="PD339" s="17"/>
      <c r="PE339" s="17"/>
      <c r="PF339" s="17"/>
      <c r="PG339" s="17"/>
      <c r="PH339" s="17"/>
      <c r="PI339" s="17"/>
      <c r="PJ339" s="17"/>
      <c r="PK339" s="17"/>
      <c r="PL339" s="17"/>
      <c r="PM339" s="17"/>
      <c r="PN339" s="17"/>
      <c r="PO339" s="17"/>
      <c r="PP339" s="17"/>
      <c r="PQ339" s="17"/>
      <c r="PR339" s="17"/>
      <c r="PS339" s="17"/>
      <c r="PT339" s="17"/>
      <c r="PU339" s="17"/>
      <c r="PV339" s="17"/>
      <c r="PW339" s="17"/>
      <c r="PX339" s="17"/>
      <c r="PY339" s="17"/>
      <c r="PZ339" s="17"/>
      <c r="QA339" s="17"/>
      <c r="QB339" s="17"/>
      <c r="QC339" s="17"/>
      <c r="QD339" s="17"/>
      <c r="QE339" s="17"/>
      <c r="QF339" s="17"/>
      <c r="QG339" s="17"/>
      <c r="QH339" s="17"/>
      <c r="QI339" s="17"/>
      <c r="QJ339" s="17"/>
      <c r="QK339" s="17"/>
      <c r="QL339" s="17"/>
      <c r="QM339" s="17"/>
      <c r="QN339" s="17"/>
      <c r="QO339" s="17"/>
      <c r="QP339" s="17"/>
      <c r="QQ339" s="17"/>
      <c r="QR339" s="17"/>
      <c r="QS339" s="17"/>
      <c r="QT339" s="17"/>
      <c r="QU339" s="17"/>
      <c r="QV339" s="17"/>
      <c r="QW339" s="17"/>
      <c r="QX339" s="17"/>
      <c r="QY339" s="17"/>
      <c r="QZ339" s="17"/>
      <c r="RA339" s="17"/>
      <c r="RB339" s="17"/>
      <c r="RC339" s="17"/>
      <c r="RD339" s="17"/>
      <c r="RE339" s="17"/>
      <c r="RF339" s="17"/>
      <c r="RG339" s="17"/>
      <c r="RH339" s="17"/>
      <c r="RI339" s="17"/>
      <c r="RJ339" s="17"/>
      <c r="RK339" s="17"/>
      <c r="RL339" s="17"/>
      <c r="RM339" s="17"/>
      <c r="RN339" s="17"/>
      <c r="RO339" s="17"/>
      <c r="RP339" s="17"/>
      <c r="RQ339" s="17"/>
      <c r="RR339" s="17"/>
      <c r="RS339" s="17"/>
      <c r="RT339" s="17"/>
      <c r="RU339" s="17"/>
      <c r="RV339" s="17"/>
      <c r="RW339" s="17"/>
      <c r="RX339" s="17"/>
      <c r="RY339" s="17"/>
      <c r="RZ339" s="17"/>
      <c r="SA339" s="17"/>
      <c r="SB339" s="17"/>
      <c r="SC339" s="17"/>
      <c r="SD339" s="17"/>
      <c r="SE339" s="17"/>
      <c r="SF339" s="17"/>
      <c r="SG339" s="17"/>
      <c r="SH339" s="17"/>
      <c r="SI339" s="17"/>
      <c r="SJ339" s="17"/>
      <c r="SK339" s="17"/>
      <c r="SL339" s="17"/>
      <c r="SM339" s="17"/>
      <c r="SN339" s="17"/>
      <c r="SO339" s="17"/>
      <c r="SP339" s="17"/>
      <c r="SQ339" s="17"/>
      <c r="SR339" s="17"/>
      <c r="SS339" s="17"/>
      <c r="ST339" s="17"/>
      <c r="SU339" s="17"/>
      <c r="SV339" s="17"/>
      <c r="SW339" s="17"/>
      <c r="SX339" s="17"/>
      <c r="SY339" s="17"/>
      <c r="SZ339" s="17"/>
      <c r="TA339" s="17"/>
      <c r="TB339" s="17"/>
      <c r="TC339" s="17"/>
      <c r="TD339" s="17"/>
      <c r="TE339" s="17"/>
      <c r="TF339" s="17"/>
      <c r="TG339" s="17"/>
      <c r="TH339" s="17"/>
      <c r="TI339" s="17"/>
      <c r="TJ339" s="17"/>
      <c r="TK339" s="17"/>
      <c r="TL339" s="17"/>
      <c r="TM339" s="17"/>
      <c r="TN339" s="17"/>
      <c r="TO339" s="17"/>
      <c r="TP339" s="17"/>
      <c r="TQ339" s="17"/>
      <c r="TR339" s="17"/>
      <c r="TS339" s="17"/>
      <c r="TT339" s="17"/>
      <c r="TU339" s="17"/>
      <c r="TV339" s="17"/>
      <c r="TW339" s="17"/>
      <c r="TX339" s="17"/>
      <c r="TY339" s="17"/>
      <c r="TZ339" s="17"/>
      <c r="UA339" s="17"/>
      <c r="UB339" s="17"/>
      <c r="UC339" s="17"/>
      <c r="UD339" s="17"/>
      <c r="UE339" s="17"/>
      <c r="UF339" s="17"/>
      <c r="UG339" s="17"/>
      <c r="UH339" s="17"/>
      <c r="UI339" s="17"/>
      <c r="UJ339" s="17"/>
      <c r="UK339" s="17"/>
      <c r="UL339" s="17"/>
      <c r="UM339" s="17"/>
      <c r="UN339" s="17"/>
      <c r="UO339" s="17"/>
      <c r="UP339" s="17"/>
      <c r="UQ339" s="17"/>
      <c r="UR339" s="17"/>
      <c r="US339" s="17"/>
      <c r="UT339" s="17"/>
      <c r="UU339" s="17"/>
      <c r="UV339" s="17"/>
      <c r="UW339" s="17"/>
      <c r="UX339" s="17"/>
      <c r="UY339" s="17"/>
      <c r="UZ339" s="17"/>
      <c r="VA339" s="17"/>
      <c r="VB339" s="17"/>
      <c r="VC339" s="17"/>
      <c r="VD339" s="17"/>
      <c r="VE339" s="17"/>
      <c r="VF339" s="17"/>
      <c r="VG339" s="17"/>
      <c r="VH339" s="17"/>
      <c r="VI339" s="17"/>
      <c r="VJ339" s="17"/>
      <c r="VK339" s="17"/>
      <c r="VL339" s="17"/>
      <c r="VM339" s="17"/>
      <c r="VN339" s="17"/>
      <c r="VO339" s="17"/>
      <c r="VP339" s="17"/>
      <c r="VQ339" s="17"/>
      <c r="VR339" s="17"/>
      <c r="VS339" s="17"/>
      <c r="VT339" s="17"/>
      <c r="VU339" s="17"/>
      <c r="VV339" s="17"/>
      <c r="VW339" s="17"/>
      <c r="VX339" s="17"/>
      <c r="VY339" s="17"/>
      <c r="VZ339" s="17"/>
      <c r="WA339" s="17"/>
      <c r="WB339" s="17"/>
      <c r="WC339" s="17"/>
      <c r="WD339" s="17"/>
      <c r="WE339" s="17"/>
      <c r="WF339" s="17"/>
      <c r="WG339" s="17"/>
      <c r="WH339" s="17"/>
      <c r="WI339" s="17"/>
      <c r="WJ339" s="17"/>
      <c r="WK339" s="17"/>
      <c r="WL339" s="17"/>
      <c r="WM339" s="17"/>
      <c r="WN339" s="17"/>
      <c r="WO339" s="17"/>
      <c r="WP339" s="17"/>
      <c r="WQ339" s="17"/>
      <c r="WR339" s="17"/>
      <c r="WS339" s="17"/>
      <c r="WT339" s="17"/>
      <c r="WU339" s="17"/>
      <c r="WV339" s="17"/>
      <c r="WW339" s="17"/>
      <c r="WX339" s="17"/>
      <c r="WY339" s="17"/>
      <c r="WZ339" s="17"/>
      <c r="XA339" s="17"/>
      <c r="XB339" s="17"/>
      <c r="XC339" s="17"/>
      <c r="XD339" s="17"/>
      <c r="XE339" s="17"/>
      <c r="XF339" s="17"/>
      <c r="XG339" s="17"/>
      <c r="XH339" s="17"/>
      <c r="XI339" s="17"/>
      <c r="XJ339" s="17"/>
      <c r="XK339" s="17"/>
      <c r="XL339" s="17"/>
      <c r="XM339" s="17"/>
      <c r="XN339" s="17"/>
      <c r="XO339" s="17"/>
      <c r="XP339" s="17"/>
      <c r="XQ339" s="17"/>
      <c r="XR339" s="17"/>
      <c r="XS339" s="17"/>
      <c r="XT339" s="17"/>
      <c r="XU339" s="17"/>
      <c r="XV339" s="17"/>
      <c r="XW339" s="17"/>
      <c r="XX339" s="17"/>
      <c r="XY339" s="17"/>
      <c r="XZ339" s="17"/>
      <c r="YA339" s="17"/>
      <c r="YB339" s="17"/>
      <c r="YC339" s="17"/>
      <c r="YD339" s="17"/>
      <c r="YE339" s="17"/>
      <c r="YF339" s="17"/>
      <c r="YG339" s="17"/>
      <c r="YH339" s="17"/>
      <c r="YI339" s="17"/>
      <c r="YJ339" s="17"/>
      <c r="YK339" s="17"/>
      <c r="YL339" s="17"/>
      <c r="YM339" s="17"/>
      <c r="YN339" s="17"/>
      <c r="YO339" s="17"/>
      <c r="YP339" s="17"/>
      <c r="YQ339" s="17"/>
      <c r="YR339" s="17"/>
      <c r="YS339" s="17"/>
      <c r="YT339" s="17"/>
      <c r="YU339" s="17"/>
      <c r="YV339" s="17"/>
      <c r="YW339" s="17"/>
      <c r="YX339" s="17"/>
      <c r="YY339" s="17"/>
      <c r="YZ339" s="17"/>
      <c r="ZA339" s="17"/>
      <c r="ZB339" s="17"/>
      <c r="ZC339" s="17"/>
      <c r="ZD339" s="17"/>
      <c r="ZE339" s="17"/>
      <c r="ZF339" s="17"/>
      <c r="ZG339" s="17"/>
      <c r="ZH339" s="17"/>
      <c r="ZI339" s="17"/>
      <c r="ZJ339" s="17"/>
      <c r="ZK339" s="17"/>
      <c r="ZL339" s="17"/>
      <c r="ZM339" s="17"/>
      <c r="ZN339" s="17"/>
      <c r="ZO339" s="17"/>
      <c r="ZP339" s="17"/>
      <c r="ZQ339" s="17"/>
      <c r="ZR339" s="17"/>
      <c r="ZS339" s="17"/>
      <c r="ZT339" s="17"/>
      <c r="ZU339" s="17"/>
      <c r="ZV339" s="17"/>
      <c r="ZW339" s="17"/>
      <c r="ZX339" s="17"/>
      <c r="ZY339" s="17"/>
      <c r="ZZ339" s="17"/>
      <c r="AAA339" s="17"/>
      <c r="AAB339" s="17"/>
      <c r="AAC339" s="17"/>
      <c r="AAD339" s="17"/>
      <c r="AAE339" s="17"/>
      <c r="AAF339" s="17"/>
      <c r="AAG339" s="17"/>
      <c r="AAH339" s="17"/>
      <c r="AAI339" s="17"/>
      <c r="AAJ339" s="17"/>
      <c r="AAK339" s="17"/>
      <c r="AAL339" s="17"/>
      <c r="AAM339" s="17"/>
      <c r="AAN339" s="17"/>
      <c r="AAO339" s="17"/>
      <c r="AAP339" s="17"/>
      <c r="AAQ339" s="17"/>
      <c r="AAR339" s="17"/>
      <c r="AAS339" s="17"/>
      <c r="AAT339" s="17"/>
      <c r="AAU339" s="17"/>
      <c r="AAV339" s="17"/>
      <c r="AAW339" s="17"/>
      <c r="AAX339" s="17"/>
      <c r="AAY339" s="17"/>
      <c r="AAZ339" s="17"/>
      <c r="ABA339" s="17"/>
      <c r="ABB339" s="17"/>
    </row>
    <row r="340" spans="1:730" ht="38.25" x14ac:dyDescent="0.2">
      <c r="A340" s="66" t="s">
        <v>44</v>
      </c>
      <c r="B340" s="123"/>
      <c r="C340" s="71">
        <v>1140.5999999999999</v>
      </c>
      <c r="D340" s="71"/>
      <c r="E340" s="71">
        <v>129.09</v>
      </c>
      <c r="F340" s="71"/>
      <c r="G340" s="71">
        <v>109.479</v>
      </c>
      <c r="H340" s="71"/>
      <c r="I340" s="93" t="s">
        <v>245</v>
      </c>
      <c r="J340" s="93" t="s">
        <v>246</v>
      </c>
      <c r="K340" s="93"/>
      <c r="L340" s="93">
        <v>70</v>
      </c>
      <c r="M340" s="93">
        <v>15</v>
      </c>
      <c r="N340" s="93">
        <v>15</v>
      </c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  <c r="IW340" s="17"/>
      <c r="IX340" s="17"/>
      <c r="IY340" s="17"/>
      <c r="IZ340" s="17"/>
      <c r="JA340" s="17"/>
      <c r="JB340" s="17"/>
      <c r="JC340" s="17"/>
      <c r="JD340" s="17"/>
      <c r="JE340" s="17"/>
      <c r="JF340" s="17"/>
      <c r="JG340" s="17"/>
      <c r="JH340" s="17"/>
      <c r="JI340" s="17"/>
      <c r="JJ340" s="17"/>
      <c r="JK340" s="17"/>
      <c r="JL340" s="17"/>
      <c r="JM340" s="17"/>
      <c r="JN340" s="17"/>
      <c r="JO340" s="17"/>
      <c r="JP340" s="17"/>
      <c r="JQ340" s="17"/>
      <c r="JR340" s="17"/>
      <c r="JS340" s="17"/>
      <c r="JT340" s="17"/>
      <c r="JU340" s="17"/>
      <c r="JV340" s="17"/>
      <c r="JW340" s="17"/>
      <c r="JX340" s="17"/>
      <c r="JY340" s="17"/>
      <c r="JZ340" s="17"/>
      <c r="KA340" s="17"/>
      <c r="KB340" s="17"/>
      <c r="KC340" s="17"/>
      <c r="KD340" s="17"/>
      <c r="KE340" s="17"/>
      <c r="KF340" s="17"/>
      <c r="KG340" s="17"/>
      <c r="KH340" s="17"/>
      <c r="KI340" s="17"/>
      <c r="KJ340" s="17"/>
      <c r="KK340" s="17"/>
      <c r="KL340" s="17"/>
      <c r="KM340" s="17"/>
      <c r="KN340" s="17"/>
      <c r="KO340" s="17"/>
      <c r="KP340" s="17"/>
      <c r="KQ340" s="17"/>
      <c r="KR340" s="17"/>
      <c r="KS340" s="17"/>
      <c r="KT340" s="17"/>
      <c r="KU340" s="17"/>
      <c r="KV340" s="17"/>
      <c r="KW340" s="17"/>
      <c r="KX340" s="17"/>
      <c r="KY340" s="17"/>
      <c r="KZ340" s="17"/>
      <c r="LA340" s="17"/>
      <c r="LB340" s="17"/>
      <c r="LC340" s="17"/>
      <c r="LD340" s="17"/>
      <c r="LE340" s="17"/>
      <c r="LF340" s="17"/>
      <c r="LG340" s="17"/>
      <c r="LH340" s="17"/>
      <c r="LI340" s="17"/>
      <c r="LJ340" s="17"/>
      <c r="LK340" s="17"/>
      <c r="LL340" s="17"/>
      <c r="LM340" s="17"/>
      <c r="LN340" s="17"/>
      <c r="LO340" s="17"/>
      <c r="LP340" s="17"/>
      <c r="LQ340" s="17"/>
      <c r="LR340" s="17"/>
      <c r="LS340" s="17"/>
      <c r="LT340" s="17"/>
      <c r="LU340" s="17"/>
      <c r="LV340" s="17"/>
      <c r="LW340" s="17"/>
      <c r="LX340" s="17"/>
      <c r="LY340" s="17"/>
      <c r="LZ340" s="17"/>
      <c r="MA340" s="17"/>
      <c r="MB340" s="17"/>
      <c r="MC340" s="17"/>
      <c r="MD340" s="17"/>
      <c r="ME340" s="17"/>
      <c r="MF340" s="17"/>
      <c r="MG340" s="17"/>
      <c r="MH340" s="17"/>
      <c r="MI340" s="17"/>
      <c r="MJ340" s="17"/>
      <c r="MK340" s="17"/>
      <c r="ML340" s="17"/>
      <c r="MM340" s="17"/>
      <c r="MN340" s="17"/>
      <c r="MO340" s="17"/>
      <c r="MP340" s="17"/>
      <c r="MQ340" s="17"/>
      <c r="MR340" s="17"/>
      <c r="MS340" s="17"/>
      <c r="MT340" s="17"/>
      <c r="MU340" s="17"/>
      <c r="MV340" s="17"/>
      <c r="MW340" s="17"/>
      <c r="MX340" s="17"/>
      <c r="MY340" s="17"/>
      <c r="MZ340" s="17"/>
      <c r="NA340" s="17"/>
      <c r="NB340" s="17"/>
      <c r="NC340" s="17"/>
      <c r="ND340" s="17"/>
      <c r="NE340" s="17"/>
      <c r="NF340" s="17"/>
      <c r="NG340" s="17"/>
      <c r="NH340" s="17"/>
      <c r="NI340" s="17"/>
      <c r="NJ340" s="17"/>
      <c r="NK340" s="17"/>
      <c r="NL340" s="17"/>
      <c r="NM340" s="17"/>
      <c r="NN340" s="17"/>
      <c r="NO340" s="17"/>
      <c r="NP340" s="17"/>
      <c r="NQ340" s="17"/>
      <c r="NR340" s="17"/>
      <c r="NS340" s="17"/>
      <c r="NT340" s="17"/>
      <c r="NU340" s="17"/>
      <c r="NV340" s="17"/>
      <c r="NW340" s="17"/>
      <c r="NX340" s="17"/>
      <c r="NY340" s="17"/>
      <c r="NZ340" s="17"/>
      <c r="OA340" s="17"/>
      <c r="OB340" s="17"/>
      <c r="OC340" s="17"/>
      <c r="OD340" s="17"/>
      <c r="OE340" s="17"/>
      <c r="OF340" s="17"/>
      <c r="OG340" s="17"/>
      <c r="OH340" s="17"/>
      <c r="OI340" s="17"/>
      <c r="OJ340" s="17"/>
      <c r="OK340" s="17"/>
      <c r="OL340" s="17"/>
      <c r="OM340" s="17"/>
      <c r="ON340" s="17"/>
      <c r="OO340" s="17"/>
      <c r="OP340" s="17"/>
      <c r="OQ340" s="17"/>
      <c r="OR340" s="17"/>
      <c r="OS340" s="17"/>
      <c r="OT340" s="17"/>
      <c r="OU340" s="17"/>
      <c r="OV340" s="17"/>
      <c r="OW340" s="17"/>
      <c r="OX340" s="17"/>
      <c r="OY340" s="17"/>
      <c r="OZ340" s="17"/>
      <c r="PA340" s="17"/>
      <c r="PB340" s="17"/>
      <c r="PC340" s="17"/>
      <c r="PD340" s="17"/>
      <c r="PE340" s="17"/>
      <c r="PF340" s="17"/>
      <c r="PG340" s="17"/>
      <c r="PH340" s="17"/>
      <c r="PI340" s="17"/>
      <c r="PJ340" s="17"/>
      <c r="PK340" s="17"/>
      <c r="PL340" s="17"/>
      <c r="PM340" s="17"/>
      <c r="PN340" s="17"/>
      <c r="PO340" s="17"/>
      <c r="PP340" s="17"/>
      <c r="PQ340" s="17"/>
      <c r="PR340" s="17"/>
      <c r="PS340" s="17"/>
      <c r="PT340" s="17"/>
      <c r="PU340" s="17"/>
      <c r="PV340" s="17"/>
      <c r="PW340" s="17"/>
      <c r="PX340" s="17"/>
      <c r="PY340" s="17"/>
      <c r="PZ340" s="17"/>
      <c r="QA340" s="17"/>
      <c r="QB340" s="17"/>
      <c r="QC340" s="17"/>
      <c r="QD340" s="17"/>
      <c r="QE340" s="17"/>
      <c r="QF340" s="17"/>
      <c r="QG340" s="17"/>
      <c r="QH340" s="17"/>
      <c r="QI340" s="17"/>
      <c r="QJ340" s="17"/>
      <c r="QK340" s="17"/>
      <c r="QL340" s="17"/>
      <c r="QM340" s="17"/>
      <c r="QN340" s="17"/>
      <c r="QO340" s="17"/>
      <c r="QP340" s="17"/>
      <c r="QQ340" s="17"/>
      <c r="QR340" s="17"/>
      <c r="QS340" s="17"/>
      <c r="QT340" s="17"/>
      <c r="QU340" s="17"/>
      <c r="QV340" s="17"/>
      <c r="QW340" s="17"/>
      <c r="QX340" s="17"/>
      <c r="QY340" s="17"/>
      <c r="QZ340" s="17"/>
      <c r="RA340" s="17"/>
      <c r="RB340" s="17"/>
      <c r="RC340" s="17"/>
      <c r="RD340" s="17"/>
      <c r="RE340" s="17"/>
      <c r="RF340" s="17"/>
      <c r="RG340" s="17"/>
      <c r="RH340" s="17"/>
      <c r="RI340" s="17"/>
      <c r="RJ340" s="17"/>
      <c r="RK340" s="17"/>
      <c r="RL340" s="17"/>
      <c r="RM340" s="17"/>
      <c r="RN340" s="17"/>
      <c r="RO340" s="17"/>
      <c r="RP340" s="17"/>
      <c r="RQ340" s="17"/>
      <c r="RR340" s="17"/>
      <c r="RS340" s="17"/>
      <c r="RT340" s="17"/>
      <c r="RU340" s="17"/>
      <c r="RV340" s="17"/>
      <c r="RW340" s="17"/>
      <c r="RX340" s="17"/>
      <c r="RY340" s="17"/>
      <c r="RZ340" s="17"/>
      <c r="SA340" s="17"/>
      <c r="SB340" s="17"/>
      <c r="SC340" s="17"/>
      <c r="SD340" s="17"/>
      <c r="SE340" s="17"/>
      <c r="SF340" s="17"/>
      <c r="SG340" s="17"/>
      <c r="SH340" s="17"/>
      <c r="SI340" s="17"/>
      <c r="SJ340" s="17"/>
      <c r="SK340" s="17"/>
      <c r="SL340" s="17"/>
      <c r="SM340" s="17"/>
      <c r="SN340" s="17"/>
      <c r="SO340" s="17"/>
      <c r="SP340" s="17"/>
      <c r="SQ340" s="17"/>
      <c r="SR340" s="17"/>
      <c r="SS340" s="17"/>
      <c r="ST340" s="17"/>
      <c r="SU340" s="17"/>
      <c r="SV340" s="17"/>
      <c r="SW340" s="17"/>
      <c r="SX340" s="17"/>
      <c r="SY340" s="17"/>
      <c r="SZ340" s="17"/>
      <c r="TA340" s="17"/>
      <c r="TB340" s="17"/>
      <c r="TC340" s="17"/>
      <c r="TD340" s="17"/>
      <c r="TE340" s="17"/>
      <c r="TF340" s="17"/>
      <c r="TG340" s="17"/>
      <c r="TH340" s="17"/>
      <c r="TI340" s="17"/>
      <c r="TJ340" s="17"/>
      <c r="TK340" s="17"/>
      <c r="TL340" s="17"/>
      <c r="TM340" s="17"/>
      <c r="TN340" s="17"/>
      <c r="TO340" s="17"/>
      <c r="TP340" s="17"/>
      <c r="TQ340" s="17"/>
      <c r="TR340" s="17"/>
      <c r="TS340" s="17"/>
      <c r="TT340" s="17"/>
      <c r="TU340" s="17"/>
      <c r="TV340" s="17"/>
      <c r="TW340" s="17"/>
      <c r="TX340" s="17"/>
      <c r="TY340" s="17"/>
      <c r="TZ340" s="17"/>
      <c r="UA340" s="17"/>
      <c r="UB340" s="17"/>
      <c r="UC340" s="17"/>
      <c r="UD340" s="17"/>
      <c r="UE340" s="17"/>
      <c r="UF340" s="17"/>
      <c r="UG340" s="17"/>
      <c r="UH340" s="17"/>
      <c r="UI340" s="17"/>
      <c r="UJ340" s="17"/>
      <c r="UK340" s="17"/>
      <c r="UL340" s="17"/>
      <c r="UM340" s="17"/>
      <c r="UN340" s="17"/>
      <c r="UO340" s="17"/>
      <c r="UP340" s="17"/>
      <c r="UQ340" s="17"/>
      <c r="UR340" s="17"/>
      <c r="US340" s="17"/>
      <c r="UT340" s="17"/>
      <c r="UU340" s="17"/>
      <c r="UV340" s="17"/>
      <c r="UW340" s="17"/>
      <c r="UX340" s="17"/>
      <c r="UY340" s="17"/>
      <c r="UZ340" s="17"/>
      <c r="VA340" s="17"/>
      <c r="VB340" s="17"/>
      <c r="VC340" s="17"/>
      <c r="VD340" s="17"/>
      <c r="VE340" s="17"/>
      <c r="VF340" s="17"/>
      <c r="VG340" s="17"/>
      <c r="VH340" s="17"/>
      <c r="VI340" s="17"/>
      <c r="VJ340" s="17"/>
      <c r="VK340" s="17"/>
      <c r="VL340" s="17"/>
      <c r="VM340" s="17"/>
      <c r="VN340" s="17"/>
      <c r="VO340" s="17"/>
      <c r="VP340" s="17"/>
      <c r="VQ340" s="17"/>
      <c r="VR340" s="17"/>
      <c r="VS340" s="17"/>
      <c r="VT340" s="17"/>
      <c r="VU340" s="17"/>
      <c r="VV340" s="17"/>
      <c r="VW340" s="17"/>
      <c r="VX340" s="17"/>
      <c r="VY340" s="17"/>
      <c r="VZ340" s="17"/>
      <c r="WA340" s="17"/>
      <c r="WB340" s="17"/>
      <c r="WC340" s="17"/>
      <c r="WD340" s="17"/>
      <c r="WE340" s="17"/>
      <c r="WF340" s="17"/>
      <c r="WG340" s="17"/>
      <c r="WH340" s="17"/>
      <c r="WI340" s="17"/>
      <c r="WJ340" s="17"/>
      <c r="WK340" s="17"/>
      <c r="WL340" s="17"/>
      <c r="WM340" s="17"/>
      <c r="WN340" s="17"/>
      <c r="WO340" s="17"/>
      <c r="WP340" s="17"/>
      <c r="WQ340" s="17"/>
      <c r="WR340" s="17"/>
      <c r="WS340" s="17"/>
      <c r="WT340" s="17"/>
      <c r="WU340" s="17"/>
      <c r="WV340" s="17"/>
      <c r="WW340" s="17"/>
      <c r="WX340" s="17"/>
      <c r="WY340" s="17"/>
      <c r="WZ340" s="17"/>
      <c r="XA340" s="17"/>
      <c r="XB340" s="17"/>
      <c r="XC340" s="17"/>
      <c r="XD340" s="17"/>
      <c r="XE340" s="17"/>
      <c r="XF340" s="17"/>
      <c r="XG340" s="17"/>
      <c r="XH340" s="17"/>
      <c r="XI340" s="17"/>
      <c r="XJ340" s="17"/>
      <c r="XK340" s="17"/>
      <c r="XL340" s="17"/>
      <c r="XM340" s="17"/>
      <c r="XN340" s="17"/>
      <c r="XO340" s="17"/>
      <c r="XP340" s="17"/>
      <c r="XQ340" s="17"/>
      <c r="XR340" s="17"/>
      <c r="XS340" s="17"/>
      <c r="XT340" s="17"/>
      <c r="XU340" s="17"/>
      <c r="XV340" s="17"/>
      <c r="XW340" s="17"/>
      <c r="XX340" s="17"/>
      <c r="XY340" s="17"/>
      <c r="XZ340" s="17"/>
      <c r="YA340" s="17"/>
      <c r="YB340" s="17"/>
      <c r="YC340" s="17"/>
      <c r="YD340" s="17"/>
      <c r="YE340" s="17"/>
      <c r="YF340" s="17"/>
      <c r="YG340" s="17"/>
      <c r="YH340" s="17"/>
      <c r="YI340" s="17"/>
      <c r="YJ340" s="17"/>
      <c r="YK340" s="17"/>
      <c r="YL340" s="17"/>
      <c r="YM340" s="17"/>
      <c r="YN340" s="17"/>
      <c r="YO340" s="17"/>
      <c r="YP340" s="17"/>
      <c r="YQ340" s="17"/>
      <c r="YR340" s="17"/>
      <c r="YS340" s="17"/>
      <c r="YT340" s="17"/>
      <c r="YU340" s="17"/>
      <c r="YV340" s="17"/>
      <c r="YW340" s="17"/>
      <c r="YX340" s="17"/>
      <c r="YY340" s="17"/>
      <c r="YZ340" s="17"/>
      <c r="ZA340" s="17"/>
      <c r="ZB340" s="17"/>
      <c r="ZC340" s="17"/>
      <c r="ZD340" s="17"/>
      <c r="ZE340" s="17"/>
      <c r="ZF340" s="17"/>
      <c r="ZG340" s="17"/>
      <c r="ZH340" s="17"/>
      <c r="ZI340" s="17"/>
      <c r="ZJ340" s="17"/>
      <c r="ZK340" s="17"/>
      <c r="ZL340" s="17"/>
      <c r="ZM340" s="17"/>
      <c r="ZN340" s="17"/>
      <c r="ZO340" s="17"/>
      <c r="ZP340" s="17"/>
      <c r="ZQ340" s="17"/>
      <c r="ZR340" s="17"/>
      <c r="ZS340" s="17"/>
      <c r="ZT340" s="17"/>
      <c r="ZU340" s="17"/>
      <c r="ZV340" s="17"/>
      <c r="ZW340" s="17"/>
      <c r="ZX340" s="17"/>
      <c r="ZY340" s="17"/>
      <c r="ZZ340" s="17"/>
      <c r="AAA340" s="17"/>
      <c r="AAB340" s="17"/>
      <c r="AAC340" s="17"/>
      <c r="AAD340" s="17"/>
      <c r="AAE340" s="17"/>
      <c r="AAF340" s="17"/>
      <c r="AAG340" s="17"/>
      <c r="AAH340" s="17"/>
      <c r="AAI340" s="17"/>
      <c r="AAJ340" s="17"/>
      <c r="AAK340" s="17"/>
      <c r="AAL340" s="17"/>
      <c r="AAM340" s="17"/>
      <c r="AAN340" s="17"/>
      <c r="AAO340" s="17"/>
      <c r="AAP340" s="17"/>
      <c r="AAQ340" s="17"/>
      <c r="AAR340" s="17"/>
      <c r="AAS340" s="17"/>
      <c r="AAT340" s="17"/>
      <c r="AAU340" s="17"/>
      <c r="AAV340" s="17"/>
      <c r="AAW340" s="17"/>
      <c r="AAX340" s="17"/>
      <c r="AAY340" s="17"/>
      <c r="AAZ340" s="17"/>
      <c r="ABA340" s="17"/>
      <c r="ABB340" s="17"/>
    </row>
    <row r="341" spans="1:730" ht="15" x14ac:dyDescent="0.2">
      <c r="A341" s="66" t="s">
        <v>46</v>
      </c>
      <c r="B341" s="123"/>
      <c r="C341" s="71">
        <v>3162.4</v>
      </c>
      <c r="D341" s="71"/>
      <c r="E341" s="71">
        <v>3692.7890000000002</v>
      </c>
      <c r="F341" s="71"/>
      <c r="G341" s="71">
        <v>3539.808</v>
      </c>
      <c r="H341" s="71"/>
      <c r="I341" s="93"/>
      <c r="J341" s="93"/>
      <c r="K341" s="93"/>
      <c r="L341" s="93"/>
      <c r="M341" s="93"/>
      <c r="N341" s="93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  <c r="IW341" s="17"/>
      <c r="IX341" s="17"/>
      <c r="IY341" s="17"/>
      <c r="IZ341" s="17"/>
      <c r="JA341" s="17"/>
      <c r="JB341" s="17"/>
      <c r="JC341" s="17"/>
      <c r="JD341" s="17"/>
      <c r="JE341" s="17"/>
      <c r="JF341" s="17"/>
      <c r="JG341" s="17"/>
      <c r="JH341" s="17"/>
      <c r="JI341" s="17"/>
      <c r="JJ341" s="17"/>
      <c r="JK341" s="17"/>
      <c r="JL341" s="17"/>
      <c r="JM341" s="17"/>
      <c r="JN341" s="17"/>
      <c r="JO341" s="17"/>
      <c r="JP341" s="17"/>
      <c r="JQ341" s="17"/>
      <c r="JR341" s="17"/>
      <c r="JS341" s="17"/>
      <c r="JT341" s="17"/>
      <c r="JU341" s="17"/>
      <c r="JV341" s="17"/>
      <c r="JW341" s="17"/>
      <c r="JX341" s="17"/>
      <c r="JY341" s="17"/>
      <c r="JZ341" s="17"/>
      <c r="KA341" s="17"/>
      <c r="KB341" s="17"/>
      <c r="KC341" s="17"/>
      <c r="KD341" s="17"/>
      <c r="KE341" s="17"/>
      <c r="KF341" s="17"/>
      <c r="KG341" s="17"/>
      <c r="KH341" s="17"/>
      <c r="KI341" s="17"/>
      <c r="KJ341" s="17"/>
      <c r="KK341" s="17"/>
      <c r="KL341" s="17"/>
      <c r="KM341" s="17"/>
      <c r="KN341" s="17"/>
      <c r="KO341" s="17"/>
      <c r="KP341" s="17"/>
      <c r="KQ341" s="17"/>
      <c r="KR341" s="17"/>
      <c r="KS341" s="17"/>
      <c r="KT341" s="17"/>
      <c r="KU341" s="17"/>
      <c r="KV341" s="17"/>
      <c r="KW341" s="17"/>
      <c r="KX341" s="17"/>
      <c r="KY341" s="17"/>
      <c r="KZ341" s="17"/>
      <c r="LA341" s="17"/>
      <c r="LB341" s="17"/>
      <c r="LC341" s="17"/>
      <c r="LD341" s="17"/>
      <c r="LE341" s="17"/>
      <c r="LF341" s="17"/>
      <c r="LG341" s="17"/>
      <c r="LH341" s="17"/>
      <c r="LI341" s="17"/>
      <c r="LJ341" s="17"/>
      <c r="LK341" s="17"/>
      <c r="LL341" s="17"/>
      <c r="LM341" s="17"/>
      <c r="LN341" s="17"/>
      <c r="LO341" s="17"/>
      <c r="LP341" s="17"/>
      <c r="LQ341" s="17"/>
      <c r="LR341" s="17"/>
      <c r="LS341" s="17"/>
      <c r="LT341" s="17"/>
      <c r="LU341" s="17"/>
      <c r="LV341" s="17"/>
      <c r="LW341" s="17"/>
      <c r="LX341" s="17"/>
      <c r="LY341" s="17"/>
      <c r="LZ341" s="17"/>
      <c r="MA341" s="17"/>
      <c r="MB341" s="17"/>
      <c r="MC341" s="17"/>
      <c r="MD341" s="17"/>
      <c r="ME341" s="17"/>
      <c r="MF341" s="17"/>
      <c r="MG341" s="17"/>
      <c r="MH341" s="17"/>
      <c r="MI341" s="17"/>
      <c r="MJ341" s="17"/>
      <c r="MK341" s="17"/>
      <c r="ML341" s="17"/>
      <c r="MM341" s="17"/>
      <c r="MN341" s="17"/>
      <c r="MO341" s="17"/>
      <c r="MP341" s="17"/>
      <c r="MQ341" s="17"/>
      <c r="MR341" s="17"/>
      <c r="MS341" s="17"/>
      <c r="MT341" s="17"/>
      <c r="MU341" s="17"/>
      <c r="MV341" s="17"/>
      <c r="MW341" s="17"/>
      <c r="MX341" s="17"/>
      <c r="MY341" s="17"/>
      <c r="MZ341" s="17"/>
      <c r="NA341" s="17"/>
      <c r="NB341" s="17"/>
      <c r="NC341" s="17"/>
      <c r="ND341" s="17"/>
      <c r="NE341" s="17"/>
      <c r="NF341" s="17"/>
      <c r="NG341" s="17"/>
      <c r="NH341" s="17"/>
      <c r="NI341" s="17"/>
      <c r="NJ341" s="17"/>
      <c r="NK341" s="17"/>
      <c r="NL341" s="17"/>
      <c r="NM341" s="17"/>
      <c r="NN341" s="17"/>
      <c r="NO341" s="17"/>
      <c r="NP341" s="17"/>
      <c r="NQ341" s="17"/>
      <c r="NR341" s="17"/>
      <c r="NS341" s="17"/>
      <c r="NT341" s="17"/>
      <c r="NU341" s="17"/>
      <c r="NV341" s="17"/>
      <c r="NW341" s="17"/>
      <c r="NX341" s="17"/>
      <c r="NY341" s="17"/>
      <c r="NZ341" s="17"/>
      <c r="OA341" s="17"/>
      <c r="OB341" s="17"/>
      <c r="OC341" s="17"/>
      <c r="OD341" s="17"/>
      <c r="OE341" s="17"/>
      <c r="OF341" s="17"/>
      <c r="OG341" s="17"/>
      <c r="OH341" s="17"/>
      <c r="OI341" s="17"/>
      <c r="OJ341" s="17"/>
      <c r="OK341" s="17"/>
      <c r="OL341" s="17"/>
      <c r="OM341" s="17"/>
      <c r="ON341" s="17"/>
      <c r="OO341" s="17"/>
      <c r="OP341" s="17"/>
      <c r="OQ341" s="17"/>
      <c r="OR341" s="17"/>
      <c r="OS341" s="17"/>
      <c r="OT341" s="17"/>
      <c r="OU341" s="17"/>
      <c r="OV341" s="17"/>
      <c r="OW341" s="17"/>
      <c r="OX341" s="17"/>
      <c r="OY341" s="17"/>
      <c r="OZ341" s="17"/>
      <c r="PA341" s="17"/>
      <c r="PB341" s="17"/>
      <c r="PC341" s="17"/>
      <c r="PD341" s="17"/>
      <c r="PE341" s="17"/>
      <c r="PF341" s="17"/>
      <c r="PG341" s="17"/>
      <c r="PH341" s="17"/>
      <c r="PI341" s="17"/>
      <c r="PJ341" s="17"/>
      <c r="PK341" s="17"/>
      <c r="PL341" s="17"/>
      <c r="PM341" s="17"/>
      <c r="PN341" s="17"/>
      <c r="PO341" s="17"/>
      <c r="PP341" s="17"/>
      <c r="PQ341" s="17"/>
      <c r="PR341" s="17"/>
      <c r="PS341" s="17"/>
      <c r="PT341" s="17"/>
      <c r="PU341" s="17"/>
      <c r="PV341" s="17"/>
      <c r="PW341" s="17"/>
      <c r="PX341" s="17"/>
      <c r="PY341" s="17"/>
      <c r="PZ341" s="17"/>
      <c r="QA341" s="17"/>
      <c r="QB341" s="17"/>
      <c r="QC341" s="17"/>
      <c r="QD341" s="17"/>
      <c r="QE341" s="17"/>
      <c r="QF341" s="17"/>
      <c r="QG341" s="17"/>
      <c r="QH341" s="17"/>
      <c r="QI341" s="17"/>
      <c r="QJ341" s="17"/>
      <c r="QK341" s="17"/>
      <c r="QL341" s="17"/>
      <c r="QM341" s="17"/>
      <c r="QN341" s="17"/>
      <c r="QO341" s="17"/>
      <c r="QP341" s="17"/>
      <c r="QQ341" s="17"/>
      <c r="QR341" s="17"/>
      <c r="QS341" s="17"/>
      <c r="QT341" s="17"/>
      <c r="QU341" s="17"/>
      <c r="QV341" s="17"/>
      <c r="QW341" s="17"/>
      <c r="QX341" s="17"/>
      <c r="QY341" s="17"/>
      <c r="QZ341" s="17"/>
      <c r="RA341" s="17"/>
      <c r="RB341" s="17"/>
      <c r="RC341" s="17"/>
      <c r="RD341" s="17"/>
      <c r="RE341" s="17"/>
      <c r="RF341" s="17"/>
      <c r="RG341" s="17"/>
      <c r="RH341" s="17"/>
      <c r="RI341" s="17"/>
      <c r="RJ341" s="17"/>
      <c r="RK341" s="17"/>
      <c r="RL341" s="17"/>
      <c r="RM341" s="17"/>
      <c r="RN341" s="17"/>
      <c r="RO341" s="17"/>
      <c r="RP341" s="17"/>
      <c r="RQ341" s="17"/>
      <c r="RR341" s="17"/>
      <c r="RS341" s="17"/>
      <c r="RT341" s="17"/>
      <c r="RU341" s="17"/>
      <c r="RV341" s="17"/>
      <c r="RW341" s="17"/>
      <c r="RX341" s="17"/>
      <c r="RY341" s="17"/>
      <c r="RZ341" s="17"/>
      <c r="SA341" s="17"/>
      <c r="SB341" s="17"/>
      <c r="SC341" s="17"/>
      <c r="SD341" s="17"/>
      <c r="SE341" s="17"/>
      <c r="SF341" s="17"/>
      <c r="SG341" s="17"/>
      <c r="SH341" s="17"/>
      <c r="SI341" s="17"/>
      <c r="SJ341" s="17"/>
      <c r="SK341" s="17"/>
      <c r="SL341" s="17"/>
      <c r="SM341" s="17"/>
      <c r="SN341" s="17"/>
      <c r="SO341" s="17"/>
      <c r="SP341" s="17"/>
      <c r="SQ341" s="17"/>
      <c r="SR341" s="17"/>
      <c r="SS341" s="17"/>
      <c r="ST341" s="17"/>
      <c r="SU341" s="17"/>
      <c r="SV341" s="17"/>
      <c r="SW341" s="17"/>
      <c r="SX341" s="17"/>
      <c r="SY341" s="17"/>
      <c r="SZ341" s="17"/>
      <c r="TA341" s="17"/>
      <c r="TB341" s="17"/>
      <c r="TC341" s="17"/>
      <c r="TD341" s="17"/>
      <c r="TE341" s="17"/>
      <c r="TF341" s="17"/>
      <c r="TG341" s="17"/>
      <c r="TH341" s="17"/>
      <c r="TI341" s="17"/>
      <c r="TJ341" s="17"/>
      <c r="TK341" s="17"/>
      <c r="TL341" s="17"/>
      <c r="TM341" s="17"/>
      <c r="TN341" s="17"/>
      <c r="TO341" s="17"/>
      <c r="TP341" s="17"/>
      <c r="TQ341" s="17"/>
      <c r="TR341" s="17"/>
      <c r="TS341" s="17"/>
      <c r="TT341" s="17"/>
      <c r="TU341" s="17"/>
      <c r="TV341" s="17"/>
      <c r="TW341" s="17"/>
      <c r="TX341" s="17"/>
      <c r="TY341" s="17"/>
      <c r="TZ341" s="17"/>
      <c r="UA341" s="17"/>
      <c r="UB341" s="17"/>
      <c r="UC341" s="17"/>
      <c r="UD341" s="17"/>
      <c r="UE341" s="17"/>
      <c r="UF341" s="17"/>
      <c r="UG341" s="17"/>
      <c r="UH341" s="17"/>
      <c r="UI341" s="17"/>
      <c r="UJ341" s="17"/>
      <c r="UK341" s="17"/>
      <c r="UL341" s="17"/>
      <c r="UM341" s="17"/>
      <c r="UN341" s="17"/>
      <c r="UO341" s="17"/>
      <c r="UP341" s="17"/>
      <c r="UQ341" s="17"/>
      <c r="UR341" s="17"/>
      <c r="US341" s="17"/>
      <c r="UT341" s="17"/>
      <c r="UU341" s="17"/>
      <c r="UV341" s="17"/>
      <c r="UW341" s="17"/>
      <c r="UX341" s="17"/>
      <c r="UY341" s="17"/>
      <c r="UZ341" s="17"/>
      <c r="VA341" s="17"/>
      <c r="VB341" s="17"/>
      <c r="VC341" s="17"/>
      <c r="VD341" s="17"/>
      <c r="VE341" s="17"/>
      <c r="VF341" s="17"/>
      <c r="VG341" s="17"/>
      <c r="VH341" s="17"/>
      <c r="VI341" s="17"/>
      <c r="VJ341" s="17"/>
      <c r="VK341" s="17"/>
      <c r="VL341" s="17"/>
      <c r="VM341" s="17"/>
      <c r="VN341" s="17"/>
      <c r="VO341" s="17"/>
      <c r="VP341" s="17"/>
      <c r="VQ341" s="17"/>
      <c r="VR341" s="17"/>
      <c r="VS341" s="17"/>
      <c r="VT341" s="17"/>
      <c r="VU341" s="17"/>
      <c r="VV341" s="17"/>
      <c r="VW341" s="17"/>
      <c r="VX341" s="17"/>
      <c r="VY341" s="17"/>
      <c r="VZ341" s="17"/>
      <c r="WA341" s="17"/>
      <c r="WB341" s="17"/>
      <c r="WC341" s="17"/>
      <c r="WD341" s="17"/>
      <c r="WE341" s="17"/>
      <c r="WF341" s="17"/>
      <c r="WG341" s="17"/>
      <c r="WH341" s="17"/>
      <c r="WI341" s="17"/>
      <c r="WJ341" s="17"/>
      <c r="WK341" s="17"/>
      <c r="WL341" s="17"/>
      <c r="WM341" s="17"/>
      <c r="WN341" s="17"/>
      <c r="WO341" s="17"/>
      <c r="WP341" s="17"/>
      <c r="WQ341" s="17"/>
      <c r="WR341" s="17"/>
      <c r="WS341" s="17"/>
      <c r="WT341" s="17"/>
      <c r="WU341" s="17"/>
      <c r="WV341" s="17"/>
      <c r="WW341" s="17"/>
      <c r="WX341" s="17"/>
      <c r="WY341" s="17"/>
      <c r="WZ341" s="17"/>
      <c r="XA341" s="17"/>
      <c r="XB341" s="17"/>
      <c r="XC341" s="17"/>
      <c r="XD341" s="17"/>
      <c r="XE341" s="17"/>
      <c r="XF341" s="17"/>
      <c r="XG341" s="17"/>
      <c r="XH341" s="17"/>
      <c r="XI341" s="17"/>
      <c r="XJ341" s="17"/>
      <c r="XK341" s="17"/>
      <c r="XL341" s="17"/>
      <c r="XM341" s="17"/>
      <c r="XN341" s="17"/>
      <c r="XO341" s="17"/>
      <c r="XP341" s="17"/>
      <c r="XQ341" s="17"/>
      <c r="XR341" s="17"/>
      <c r="XS341" s="17"/>
      <c r="XT341" s="17"/>
      <c r="XU341" s="17"/>
      <c r="XV341" s="17"/>
      <c r="XW341" s="17"/>
      <c r="XX341" s="17"/>
      <c r="XY341" s="17"/>
      <c r="XZ341" s="17"/>
      <c r="YA341" s="17"/>
      <c r="YB341" s="17"/>
      <c r="YC341" s="17"/>
      <c r="YD341" s="17"/>
      <c r="YE341" s="17"/>
      <c r="YF341" s="17"/>
      <c r="YG341" s="17"/>
      <c r="YH341" s="17"/>
      <c r="YI341" s="17"/>
      <c r="YJ341" s="17"/>
      <c r="YK341" s="17"/>
      <c r="YL341" s="17"/>
      <c r="YM341" s="17"/>
      <c r="YN341" s="17"/>
      <c r="YO341" s="17"/>
      <c r="YP341" s="17"/>
      <c r="YQ341" s="17"/>
      <c r="YR341" s="17"/>
      <c r="YS341" s="17"/>
      <c r="YT341" s="17"/>
      <c r="YU341" s="17"/>
      <c r="YV341" s="17"/>
      <c r="YW341" s="17"/>
      <c r="YX341" s="17"/>
      <c r="YY341" s="17"/>
      <c r="YZ341" s="17"/>
      <c r="ZA341" s="17"/>
      <c r="ZB341" s="17"/>
      <c r="ZC341" s="17"/>
      <c r="ZD341" s="17"/>
      <c r="ZE341" s="17"/>
      <c r="ZF341" s="17"/>
      <c r="ZG341" s="17"/>
      <c r="ZH341" s="17"/>
      <c r="ZI341" s="17"/>
      <c r="ZJ341" s="17"/>
      <c r="ZK341" s="17"/>
      <c r="ZL341" s="17"/>
      <c r="ZM341" s="17"/>
      <c r="ZN341" s="17"/>
      <c r="ZO341" s="17"/>
      <c r="ZP341" s="17"/>
      <c r="ZQ341" s="17"/>
      <c r="ZR341" s="17"/>
      <c r="ZS341" s="17"/>
      <c r="ZT341" s="17"/>
      <c r="ZU341" s="17"/>
      <c r="ZV341" s="17"/>
      <c r="ZW341" s="17"/>
      <c r="ZX341" s="17"/>
      <c r="ZY341" s="17"/>
      <c r="ZZ341" s="17"/>
      <c r="AAA341" s="17"/>
      <c r="AAB341" s="17"/>
      <c r="AAC341" s="17"/>
      <c r="AAD341" s="17"/>
      <c r="AAE341" s="17"/>
      <c r="AAF341" s="17"/>
      <c r="AAG341" s="17"/>
      <c r="AAH341" s="17"/>
      <c r="AAI341" s="17"/>
      <c r="AAJ341" s="17"/>
      <c r="AAK341" s="17"/>
      <c r="AAL341" s="17"/>
      <c r="AAM341" s="17"/>
      <c r="AAN341" s="17"/>
      <c r="AAO341" s="17"/>
      <c r="AAP341" s="17"/>
      <c r="AAQ341" s="17"/>
      <c r="AAR341" s="17"/>
      <c r="AAS341" s="17"/>
      <c r="AAT341" s="17"/>
      <c r="AAU341" s="17"/>
      <c r="AAV341" s="17"/>
      <c r="AAW341" s="17"/>
      <c r="AAX341" s="17"/>
      <c r="AAY341" s="17"/>
      <c r="AAZ341" s="17"/>
      <c r="ABA341" s="17"/>
      <c r="ABB341" s="17"/>
    </row>
    <row r="342" spans="1:730" ht="25.5" x14ac:dyDescent="0.2">
      <c r="A342" s="164" t="s">
        <v>196</v>
      </c>
      <c r="B342" s="143" t="s">
        <v>84</v>
      </c>
      <c r="C342" s="141">
        <f t="shared" ref="C342:H342" si="78">C343+C344</f>
        <v>800</v>
      </c>
      <c r="D342" s="141">
        <f t="shared" si="78"/>
        <v>0</v>
      </c>
      <c r="E342" s="141">
        <f t="shared" si="78"/>
        <v>0</v>
      </c>
      <c r="F342" s="141">
        <f t="shared" si="78"/>
        <v>0</v>
      </c>
      <c r="G342" s="141">
        <f t="shared" si="78"/>
        <v>0</v>
      </c>
      <c r="H342" s="141">
        <f t="shared" si="78"/>
        <v>0</v>
      </c>
      <c r="I342" s="142"/>
      <c r="J342" s="142"/>
      <c r="K342" s="142"/>
      <c r="L342" s="142"/>
      <c r="M342" s="142"/>
      <c r="N342" s="142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  <c r="IW342" s="17"/>
      <c r="IX342" s="17"/>
      <c r="IY342" s="17"/>
      <c r="IZ342" s="17"/>
      <c r="JA342" s="17"/>
      <c r="JB342" s="17"/>
      <c r="JC342" s="17"/>
      <c r="JD342" s="17"/>
      <c r="JE342" s="17"/>
      <c r="JF342" s="17"/>
      <c r="JG342" s="17"/>
      <c r="JH342" s="17"/>
      <c r="JI342" s="17"/>
      <c r="JJ342" s="17"/>
      <c r="JK342" s="17"/>
      <c r="JL342" s="17"/>
      <c r="JM342" s="17"/>
      <c r="JN342" s="17"/>
      <c r="JO342" s="17"/>
      <c r="JP342" s="17"/>
      <c r="JQ342" s="17"/>
      <c r="JR342" s="17"/>
      <c r="JS342" s="17"/>
      <c r="JT342" s="17"/>
      <c r="JU342" s="17"/>
      <c r="JV342" s="17"/>
      <c r="JW342" s="17"/>
      <c r="JX342" s="17"/>
      <c r="JY342" s="17"/>
      <c r="JZ342" s="17"/>
      <c r="KA342" s="17"/>
      <c r="KB342" s="17"/>
      <c r="KC342" s="17"/>
      <c r="KD342" s="17"/>
      <c r="KE342" s="17"/>
      <c r="KF342" s="17"/>
      <c r="KG342" s="17"/>
      <c r="KH342" s="17"/>
      <c r="KI342" s="17"/>
      <c r="KJ342" s="17"/>
      <c r="KK342" s="17"/>
      <c r="KL342" s="17"/>
      <c r="KM342" s="17"/>
      <c r="KN342" s="17"/>
      <c r="KO342" s="17"/>
      <c r="KP342" s="17"/>
      <c r="KQ342" s="17"/>
      <c r="KR342" s="17"/>
      <c r="KS342" s="17"/>
      <c r="KT342" s="17"/>
      <c r="KU342" s="17"/>
      <c r="KV342" s="17"/>
      <c r="KW342" s="17"/>
      <c r="KX342" s="17"/>
      <c r="KY342" s="17"/>
      <c r="KZ342" s="17"/>
      <c r="LA342" s="17"/>
      <c r="LB342" s="17"/>
      <c r="LC342" s="17"/>
      <c r="LD342" s="17"/>
      <c r="LE342" s="17"/>
      <c r="LF342" s="17"/>
      <c r="LG342" s="17"/>
      <c r="LH342" s="17"/>
      <c r="LI342" s="17"/>
      <c r="LJ342" s="17"/>
      <c r="LK342" s="17"/>
      <c r="LL342" s="17"/>
      <c r="LM342" s="17"/>
      <c r="LN342" s="17"/>
      <c r="LO342" s="17"/>
      <c r="LP342" s="17"/>
      <c r="LQ342" s="17"/>
      <c r="LR342" s="17"/>
      <c r="LS342" s="17"/>
      <c r="LT342" s="17"/>
      <c r="LU342" s="17"/>
      <c r="LV342" s="17"/>
      <c r="LW342" s="17"/>
      <c r="LX342" s="17"/>
      <c r="LY342" s="17"/>
      <c r="LZ342" s="17"/>
      <c r="MA342" s="17"/>
      <c r="MB342" s="17"/>
      <c r="MC342" s="17"/>
      <c r="MD342" s="17"/>
      <c r="ME342" s="17"/>
      <c r="MF342" s="17"/>
      <c r="MG342" s="17"/>
      <c r="MH342" s="17"/>
      <c r="MI342" s="17"/>
      <c r="MJ342" s="17"/>
      <c r="MK342" s="17"/>
      <c r="ML342" s="17"/>
      <c r="MM342" s="17"/>
      <c r="MN342" s="17"/>
      <c r="MO342" s="17"/>
      <c r="MP342" s="17"/>
      <c r="MQ342" s="17"/>
      <c r="MR342" s="17"/>
      <c r="MS342" s="17"/>
      <c r="MT342" s="17"/>
      <c r="MU342" s="17"/>
      <c r="MV342" s="17"/>
      <c r="MW342" s="17"/>
      <c r="MX342" s="17"/>
      <c r="MY342" s="17"/>
      <c r="MZ342" s="17"/>
      <c r="NA342" s="17"/>
      <c r="NB342" s="17"/>
      <c r="NC342" s="17"/>
      <c r="ND342" s="17"/>
      <c r="NE342" s="17"/>
      <c r="NF342" s="17"/>
      <c r="NG342" s="17"/>
      <c r="NH342" s="17"/>
      <c r="NI342" s="17"/>
      <c r="NJ342" s="17"/>
      <c r="NK342" s="17"/>
      <c r="NL342" s="17"/>
      <c r="NM342" s="17"/>
      <c r="NN342" s="17"/>
      <c r="NO342" s="17"/>
      <c r="NP342" s="17"/>
      <c r="NQ342" s="17"/>
      <c r="NR342" s="17"/>
      <c r="NS342" s="17"/>
      <c r="NT342" s="17"/>
      <c r="NU342" s="17"/>
      <c r="NV342" s="17"/>
      <c r="NW342" s="17"/>
      <c r="NX342" s="17"/>
      <c r="NY342" s="17"/>
      <c r="NZ342" s="17"/>
      <c r="OA342" s="17"/>
      <c r="OB342" s="17"/>
      <c r="OC342" s="17"/>
      <c r="OD342" s="17"/>
      <c r="OE342" s="17"/>
      <c r="OF342" s="17"/>
      <c r="OG342" s="17"/>
      <c r="OH342" s="17"/>
      <c r="OI342" s="17"/>
      <c r="OJ342" s="17"/>
      <c r="OK342" s="17"/>
      <c r="OL342" s="17"/>
      <c r="OM342" s="17"/>
      <c r="ON342" s="17"/>
      <c r="OO342" s="17"/>
      <c r="OP342" s="17"/>
      <c r="OQ342" s="17"/>
      <c r="OR342" s="17"/>
      <c r="OS342" s="17"/>
      <c r="OT342" s="17"/>
      <c r="OU342" s="17"/>
      <c r="OV342" s="17"/>
      <c r="OW342" s="17"/>
      <c r="OX342" s="17"/>
      <c r="OY342" s="17"/>
      <c r="OZ342" s="17"/>
      <c r="PA342" s="17"/>
      <c r="PB342" s="17"/>
      <c r="PC342" s="17"/>
      <c r="PD342" s="17"/>
      <c r="PE342" s="17"/>
      <c r="PF342" s="17"/>
      <c r="PG342" s="17"/>
      <c r="PH342" s="17"/>
      <c r="PI342" s="17"/>
      <c r="PJ342" s="17"/>
      <c r="PK342" s="17"/>
      <c r="PL342" s="17"/>
      <c r="PM342" s="17"/>
      <c r="PN342" s="17"/>
      <c r="PO342" s="17"/>
      <c r="PP342" s="17"/>
      <c r="PQ342" s="17"/>
      <c r="PR342" s="17"/>
      <c r="PS342" s="17"/>
      <c r="PT342" s="17"/>
      <c r="PU342" s="17"/>
      <c r="PV342" s="17"/>
      <c r="PW342" s="17"/>
      <c r="PX342" s="17"/>
      <c r="PY342" s="17"/>
      <c r="PZ342" s="17"/>
      <c r="QA342" s="17"/>
      <c r="QB342" s="17"/>
      <c r="QC342" s="17"/>
      <c r="QD342" s="17"/>
      <c r="QE342" s="17"/>
      <c r="QF342" s="17"/>
      <c r="QG342" s="17"/>
      <c r="QH342" s="17"/>
      <c r="QI342" s="17"/>
      <c r="QJ342" s="17"/>
      <c r="QK342" s="17"/>
      <c r="QL342" s="17"/>
      <c r="QM342" s="17"/>
      <c r="QN342" s="17"/>
      <c r="QO342" s="17"/>
      <c r="QP342" s="17"/>
      <c r="QQ342" s="17"/>
      <c r="QR342" s="17"/>
      <c r="QS342" s="17"/>
      <c r="QT342" s="17"/>
      <c r="QU342" s="17"/>
      <c r="QV342" s="17"/>
      <c r="QW342" s="17"/>
      <c r="QX342" s="17"/>
      <c r="QY342" s="17"/>
      <c r="QZ342" s="17"/>
      <c r="RA342" s="17"/>
      <c r="RB342" s="17"/>
      <c r="RC342" s="17"/>
      <c r="RD342" s="17"/>
      <c r="RE342" s="17"/>
      <c r="RF342" s="17"/>
      <c r="RG342" s="17"/>
      <c r="RH342" s="17"/>
      <c r="RI342" s="17"/>
      <c r="RJ342" s="17"/>
      <c r="RK342" s="17"/>
      <c r="RL342" s="17"/>
      <c r="RM342" s="17"/>
      <c r="RN342" s="17"/>
      <c r="RO342" s="17"/>
      <c r="RP342" s="17"/>
      <c r="RQ342" s="17"/>
      <c r="RR342" s="17"/>
      <c r="RS342" s="17"/>
      <c r="RT342" s="17"/>
      <c r="RU342" s="17"/>
      <c r="RV342" s="17"/>
      <c r="RW342" s="17"/>
      <c r="RX342" s="17"/>
      <c r="RY342" s="17"/>
      <c r="RZ342" s="17"/>
      <c r="SA342" s="17"/>
      <c r="SB342" s="17"/>
      <c r="SC342" s="17"/>
      <c r="SD342" s="17"/>
      <c r="SE342" s="17"/>
      <c r="SF342" s="17"/>
      <c r="SG342" s="17"/>
      <c r="SH342" s="17"/>
      <c r="SI342" s="17"/>
      <c r="SJ342" s="17"/>
      <c r="SK342" s="17"/>
      <c r="SL342" s="17"/>
      <c r="SM342" s="17"/>
      <c r="SN342" s="17"/>
      <c r="SO342" s="17"/>
      <c r="SP342" s="17"/>
      <c r="SQ342" s="17"/>
      <c r="SR342" s="17"/>
      <c r="SS342" s="17"/>
      <c r="ST342" s="17"/>
      <c r="SU342" s="17"/>
      <c r="SV342" s="17"/>
      <c r="SW342" s="17"/>
      <c r="SX342" s="17"/>
      <c r="SY342" s="17"/>
      <c r="SZ342" s="17"/>
      <c r="TA342" s="17"/>
      <c r="TB342" s="17"/>
      <c r="TC342" s="17"/>
      <c r="TD342" s="17"/>
      <c r="TE342" s="17"/>
      <c r="TF342" s="17"/>
      <c r="TG342" s="17"/>
      <c r="TH342" s="17"/>
      <c r="TI342" s="17"/>
      <c r="TJ342" s="17"/>
      <c r="TK342" s="17"/>
      <c r="TL342" s="17"/>
      <c r="TM342" s="17"/>
      <c r="TN342" s="17"/>
      <c r="TO342" s="17"/>
      <c r="TP342" s="17"/>
      <c r="TQ342" s="17"/>
      <c r="TR342" s="17"/>
      <c r="TS342" s="17"/>
      <c r="TT342" s="17"/>
      <c r="TU342" s="17"/>
      <c r="TV342" s="17"/>
      <c r="TW342" s="17"/>
      <c r="TX342" s="17"/>
      <c r="TY342" s="17"/>
      <c r="TZ342" s="17"/>
      <c r="UA342" s="17"/>
      <c r="UB342" s="17"/>
      <c r="UC342" s="17"/>
      <c r="UD342" s="17"/>
      <c r="UE342" s="17"/>
      <c r="UF342" s="17"/>
      <c r="UG342" s="17"/>
      <c r="UH342" s="17"/>
      <c r="UI342" s="17"/>
      <c r="UJ342" s="17"/>
      <c r="UK342" s="17"/>
      <c r="UL342" s="17"/>
      <c r="UM342" s="17"/>
      <c r="UN342" s="17"/>
      <c r="UO342" s="17"/>
      <c r="UP342" s="17"/>
      <c r="UQ342" s="17"/>
      <c r="UR342" s="17"/>
      <c r="US342" s="17"/>
      <c r="UT342" s="17"/>
      <c r="UU342" s="17"/>
      <c r="UV342" s="17"/>
      <c r="UW342" s="17"/>
      <c r="UX342" s="17"/>
      <c r="UY342" s="17"/>
      <c r="UZ342" s="17"/>
      <c r="VA342" s="17"/>
      <c r="VB342" s="17"/>
      <c r="VC342" s="17"/>
      <c r="VD342" s="17"/>
      <c r="VE342" s="17"/>
      <c r="VF342" s="17"/>
      <c r="VG342" s="17"/>
      <c r="VH342" s="17"/>
      <c r="VI342" s="17"/>
      <c r="VJ342" s="17"/>
      <c r="VK342" s="17"/>
      <c r="VL342" s="17"/>
      <c r="VM342" s="17"/>
      <c r="VN342" s="17"/>
      <c r="VO342" s="17"/>
      <c r="VP342" s="17"/>
      <c r="VQ342" s="17"/>
      <c r="VR342" s="17"/>
      <c r="VS342" s="17"/>
      <c r="VT342" s="17"/>
      <c r="VU342" s="17"/>
      <c r="VV342" s="17"/>
      <c r="VW342" s="17"/>
      <c r="VX342" s="17"/>
      <c r="VY342" s="17"/>
      <c r="VZ342" s="17"/>
      <c r="WA342" s="17"/>
      <c r="WB342" s="17"/>
      <c r="WC342" s="17"/>
      <c r="WD342" s="17"/>
      <c r="WE342" s="17"/>
      <c r="WF342" s="17"/>
      <c r="WG342" s="17"/>
      <c r="WH342" s="17"/>
      <c r="WI342" s="17"/>
      <c r="WJ342" s="17"/>
      <c r="WK342" s="17"/>
      <c r="WL342" s="17"/>
      <c r="WM342" s="17"/>
      <c r="WN342" s="17"/>
      <c r="WO342" s="17"/>
      <c r="WP342" s="17"/>
      <c r="WQ342" s="17"/>
      <c r="WR342" s="17"/>
      <c r="WS342" s="17"/>
      <c r="WT342" s="17"/>
      <c r="WU342" s="17"/>
      <c r="WV342" s="17"/>
      <c r="WW342" s="17"/>
      <c r="WX342" s="17"/>
      <c r="WY342" s="17"/>
      <c r="WZ342" s="17"/>
      <c r="XA342" s="17"/>
      <c r="XB342" s="17"/>
      <c r="XC342" s="17"/>
      <c r="XD342" s="17"/>
      <c r="XE342" s="17"/>
      <c r="XF342" s="17"/>
      <c r="XG342" s="17"/>
      <c r="XH342" s="17"/>
      <c r="XI342" s="17"/>
      <c r="XJ342" s="17"/>
      <c r="XK342" s="17"/>
      <c r="XL342" s="17"/>
      <c r="XM342" s="17"/>
      <c r="XN342" s="17"/>
      <c r="XO342" s="17"/>
      <c r="XP342" s="17"/>
      <c r="XQ342" s="17"/>
      <c r="XR342" s="17"/>
      <c r="XS342" s="17"/>
      <c r="XT342" s="17"/>
      <c r="XU342" s="17"/>
      <c r="XV342" s="17"/>
      <c r="XW342" s="17"/>
      <c r="XX342" s="17"/>
      <c r="XY342" s="17"/>
      <c r="XZ342" s="17"/>
      <c r="YA342" s="17"/>
      <c r="YB342" s="17"/>
      <c r="YC342" s="17"/>
      <c r="YD342" s="17"/>
      <c r="YE342" s="17"/>
      <c r="YF342" s="17"/>
      <c r="YG342" s="17"/>
      <c r="YH342" s="17"/>
      <c r="YI342" s="17"/>
      <c r="YJ342" s="17"/>
      <c r="YK342" s="17"/>
      <c r="YL342" s="17"/>
      <c r="YM342" s="17"/>
      <c r="YN342" s="17"/>
      <c r="YO342" s="17"/>
      <c r="YP342" s="17"/>
      <c r="YQ342" s="17"/>
      <c r="YR342" s="17"/>
      <c r="YS342" s="17"/>
      <c r="YT342" s="17"/>
      <c r="YU342" s="17"/>
      <c r="YV342" s="17"/>
      <c r="YW342" s="17"/>
      <c r="YX342" s="17"/>
      <c r="YY342" s="17"/>
      <c r="YZ342" s="17"/>
      <c r="ZA342" s="17"/>
      <c r="ZB342" s="17"/>
      <c r="ZC342" s="17"/>
      <c r="ZD342" s="17"/>
      <c r="ZE342" s="17"/>
      <c r="ZF342" s="17"/>
      <c r="ZG342" s="17"/>
      <c r="ZH342" s="17"/>
      <c r="ZI342" s="17"/>
      <c r="ZJ342" s="17"/>
      <c r="ZK342" s="17"/>
      <c r="ZL342" s="17"/>
      <c r="ZM342" s="17"/>
      <c r="ZN342" s="17"/>
      <c r="ZO342" s="17"/>
      <c r="ZP342" s="17"/>
      <c r="ZQ342" s="17"/>
      <c r="ZR342" s="17"/>
      <c r="ZS342" s="17"/>
      <c r="ZT342" s="17"/>
      <c r="ZU342" s="17"/>
      <c r="ZV342" s="17"/>
      <c r="ZW342" s="17"/>
      <c r="ZX342" s="17"/>
      <c r="ZY342" s="17"/>
      <c r="ZZ342" s="17"/>
      <c r="AAA342" s="17"/>
      <c r="AAB342" s="17"/>
      <c r="AAC342" s="17"/>
      <c r="AAD342" s="17"/>
      <c r="AAE342" s="17"/>
      <c r="AAF342" s="17"/>
      <c r="AAG342" s="17"/>
      <c r="AAH342" s="17"/>
      <c r="AAI342" s="17"/>
      <c r="AAJ342" s="17"/>
      <c r="AAK342" s="17"/>
      <c r="AAL342" s="17"/>
      <c r="AAM342" s="17"/>
      <c r="AAN342" s="17"/>
      <c r="AAO342" s="17"/>
      <c r="AAP342" s="17"/>
      <c r="AAQ342" s="17"/>
      <c r="AAR342" s="17"/>
      <c r="AAS342" s="17"/>
      <c r="AAT342" s="17"/>
      <c r="AAU342" s="17"/>
      <c r="AAV342" s="17"/>
      <c r="AAW342" s="17"/>
      <c r="AAX342" s="17"/>
      <c r="AAY342" s="17"/>
      <c r="AAZ342" s="17"/>
      <c r="ABA342" s="17"/>
      <c r="ABB342" s="17"/>
    </row>
    <row r="343" spans="1:730" ht="15" x14ac:dyDescent="0.2">
      <c r="A343" s="66" t="s">
        <v>44</v>
      </c>
      <c r="B343" s="143"/>
      <c r="C343" s="71">
        <v>800</v>
      </c>
      <c r="D343" s="71"/>
      <c r="E343" s="71">
        <v>0</v>
      </c>
      <c r="F343" s="71"/>
      <c r="G343" s="71">
        <v>0</v>
      </c>
      <c r="H343" s="71"/>
      <c r="I343" s="93"/>
      <c r="J343" s="93"/>
      <c r="K343" s="93"/>
      <c r="L343" s="93"/>
      <c r="M343" s="93"/>
      <c r="N343" s="93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  <c r="IW343" s="17"/>
      <c r="IX343" s="17"/>
      <c r="IY343" s="17"/>
      <c r="IZ343" s="17"/>
      <c r="JA343" s="17"/>
      <c r="JB343" s="17"/>
      <c r="JC343" s="17"/>
      <c r="JD343" s="17"/>
      <c r="JE343" s="17"/>
      <c r="JF343" s="17"/>
      <c r="JG343" s="17"/>
      <c r="JH343" s="17"/>
      <c r="JI343" s="17"/>
      <c r="JJ343" s="17"/>
      <c r="JK343" s="17"/>
      <c r="JL343" s="17"/>
      <c r="JM343" s="17"/>
      <c r="JN343" s="17"/>
      <c r="JO343" s="17"/>
      <c r="JP343" s="17"/>
      <c r="JQ343" s="17"/>
      <c r="JR343" s="17"/>
      <c r="JS343" s="17"/>
      <c r="JT343" s="17"/>
      <c r="JU343" s="17"/>
      <c r="JV343" s="17"/>
      <c r="JW343" s="17"/>
      <c r="JX343" s="17"/>
      <c r="JY343" s="17"/>
      <c r="JZ343" s="17"/>
      <c r="KA343" s="17"/>
      <c r="KB343" s="17"/>
      <c r="KC343" s="17"/>
      <c r="KD343" s="17"/>
      <c r="KE343" s="17"/>
      <c r="KF343" s="17"/>
      <c r="KG343" s="17"/>
      <c r="KH343" s="17"/>
      <c r="KI343" s="17"/>
      <c r="KJ343" s="17"/>
      <c r="KK343" s="17"/>
      <c r="KL343" s="17"/>
      <c r="KM343" s="17"/>
      <c r="KN343" s="17"/>
      <c r="KO343" s="17"/>
      <c r="KP343" s="17"/>
      <c r="KQ343" s="17"/>
      <c r="KR343" s="17"/>
      <c r="KS343" s="17"/>
      <c r="KT343" s="17"/>
      <c r="KU343" s="17"/>
      <c r="KV343" s="17"/>
      <c r="KW343" s="17"/>
      <c r="KX343" s="17"/>
      <c r="KY343" s="17"/>
      <c r="KZ343" s="17"/>
      <c r="LA343" s="17"/>
      <c r="LB343" s="17"/>
      <c r="LC343" s="17"/>
      <c r="LD343" s="17"/>
      <c r="LE343" s="17"/>
      <c r="LF343" s="17"/>
      <c r="LG343" s="17"/>
      <c r="LH343" s="17"/>
      <c r="LI343" s="17"/>
      <c r="LJ343" s="17"/>
      <c r="LK343" s="17"/>
      <c r="LL343" s="17"/>
      <c r="LM343" s="17"/>
      <c r="LN343" s="17"/>
      <c r="LO343" s="17"/>
      <c r="LP343" s="17"/>
      <c r="LQ343" s="17"/>
      <c r="LR343" s="17"/>
      <c r="LS343" s="17"/>
      <c r="LT343" s="17"/>
      <c r="LU343" s="17"/>
      <c r="LV343" s="17"/>
      <c r="LW343" s="17"/>
      <c r="LX343" s="17"/>
      <c r="LY343" s="17"/>
      <c r="LZ343" s="17"/>
      <c r="MA343" s="17"/>
      <c r="MB343" s="17"/>
      <c r="MC343" s="17"/>
      <c r="MD343" s="17"/>
      <c r="ME343" s="17"/>
      <c r="MF343" s="17"/>
      <c r="MG343" s="17"/>
      <c r="MH343" s="17"/>
      <c r="MI343" s="17"/>
      <c r="MJ343" s="17"/>
      <c r="MK343" s="17"/>
      <c r="ML343" s="17"/>
      <c r="MM343" s="17"/>
      <c r="MN343" s="17"/>
      <c r="MO343" s="17"/>
      <c r="MP343" s="17"/>
      <c r="MQ343" s="17"/>
      <c r="MR343" s="17"/>
      <c r="MS343" s="17"/>
      <c r="MT343" s="17"/>
      <c r="MU343" s="17"/>
      <c r="MV343" s="17"/>
      <c r="MW343" s="17"/>
      <c r="MX343" s="17"/>
      <c r="MY343" s="17"/>
      <c r="MZ343" s="17"/>
      <c r="NA343" s="17"/>
      <c r="NB343" s="17"/>
      <c r="NC343" s="17"/>
      <c r="ND343" s="17"/>
      <c r="NE343" s="17"/>
      <c r="NF343" s="17"/>
      <c r="NG343" s="17"/>
      <c r="NH343" s="17"/>
      <c r="NI343" s="17"/>
      <c r="NJ343" s="17"/>
      <c r="NK343" s="17"/>
      <c r="NL343" s="17"/>
      <c r="NM343" s="17"/>
      <c r="NN343" s="17"/>
      <c r="NO343" s="17"/>
      <c r="NP343" s="17"/>
      <c r="NQ343" s="17"/>
      <c r="NR343" s="17"/>
      <c r="NS343" s="17"/>
      <c r="NT343" s="17"/>
      <c r="NU343" s="17"/>
      <c r="NV343" s="17"/>
      <c r="NW343" s="17"/>
      <c r="NX343" s="17"/>
      <c r="NY343" s="17"/>
      <c r="NZ343" s="17"/>
      <c r="OA343" s="17"/>
      <c r="OB343" s="17"/>
      <c r="OC343" s="17"/>
      <c r="OD343" s="17"/>
      <c r="OE343" s="17"/>
      <c r="OF343" s="17"/>
      <c r="OG343" s="17"/>
      <c r="OH343" s="17"/>
      <c r="OI343" s="17"/>
      <c r="OJ343" s="17"/>
      <c r="OK343" s="17"/>
      <c r="OL343" s="17"/>
      <c r="OM343" s="17"/>
      <c r="ON343" s="17"/>
      <c r="OO343" s="17"/>
      <c r="OP343" s="17"/>
      <c r="OQ343" s="17"/>
      <c r="OR343" s="17"/>
      <c r="OS343" s="17"/>
      <c r="OT343" s="17"/>
      <c r="OU343" s="17"/>
      <c r="OV343" s="17"/>
      <c r="OW343" s="17"/>
      <c r="OX343" s="17"/>
      <c r="OY343" s="17"/>
      <c r="OZ343" s="17"/>
      <c r="PA343" s="17"/>
      <c r="PB343" s="17"/>
      <c r="PC343" s="17"/>
      <c r="PD343" s="17"/>
      <c r="PE343" s="17"/>
      <c r="PF343" s="17"/>
      <c r="PG343" s="17"/>
      <c r="PH343" s="17"/>
      <c r="PI343" s="17"/>
      <c r="PJ343" s="17"/>
      <c r="PK343" s="17"/>
      <c r="PL343" s="17"/>
      <c r="PM343" s="17"/>
      <c r="PN343" s="17"/>
      <c r="PO343" s="17"/>
      <c r="PP343" s="17"/>
      <c r="PQ343" s="17"/>
      <c r="PR343" s="17"/>
      <c r="PS343" s="17"/>
      <c r="PT343" s="17"/>
      <c r="PU343" s="17"/>
      <c r="PV343" s="17"/>
      <c r="PW343" s="17"/>
      <c r="PX343" s="17"/>
      <c r="PY343" s="17"/>
      <c r="PZ343" s="17"/>
      <c r="QA343" s="17"/>
      <c r="QB343" s="17"/>
      <c r="QC343" s="17"/>
      <c r="QD343" s="17"/>
      <c r="QE343" s="17"/>
      <c r="QF343" s="17"/>
      <c r="QG343" s="17"/>
      <c r="QH343" s="17"/>
      <c r="QI343" s="17"/>
      <c r="QJ343" s="17"/>
      <c r="QK343" s="17"/>
      <c r="QL343" s="17"/>
      <c r="QM343" s="17"/>
      <c r="QN343" s="17"/>
      <c r="QO343" s="17"/>
      <c r="QP343" s="17"/>
      <c r="QQ343" s="17"/>
      <c r="QR343" s="17"/>
      <c r="QS343" s="17"/>
      <c r="QT343" s="17"/>
      <c r="QU343" s="17"/>
      <c r="QV343" s="17"/>
      <c r="QW343" s="17"/>
      <c r="QX343" s="17"/>
      <c r="QY343" s="17"/>
      <c r="QZ343" s="17"/>
      <c r="RA343" s="17"/>
      <c r="RB343" s="17"/>
      <c r="RC343" s="17"/>
      <c r="RD343" s="17"/>
      <c r="RE343" s="17"/>
      <c r="RF343" s="17"/>
      <c r="RG343" s="17"/>
      <c r="RH343" s="17"/>
      <c r="RI343" s="17"/>
      <c r="RJ343" s="17"/>
      <c r="RK343" s="17"/>
      <c r="RL343" s="17"/>
      <c r="RM343" s="17"/>
      <c r="RN343" s="17"/>
      <c r="RO343" s="17"/>
      <c r="RP343" s="17"/>
      <c r="RQ343" s="17"/>
      <c r="RR343" s="17"/>
      <c r="RS343" s="17"/>
      <c r="RT343" s="17"/>
      <c r="RU343" s="17"/>
      <c r="RV343" s="17"/>
      <c r="RW343" s="17"/>
      <c r="RX343" s="17"/>
      <c r="RY343" s="17"/>
      <c r="RZ343" s="17"/>
      <c r="SA343" s="17"/>
      <c r="SB343" s="17"/>
      <c r="SC343" s="17"/>
      <c r="SD343" s="17"/>
      <c r="SE343" s="17"/>
      <c r="SF343" s="17"/>
      <c r="SG343" s="17"/>
      <c r="SH343" s="17"/>
      <c r="SI343" s="17"/>
      <c r="SJ343" s="17"/>
      <c r="SK343" s="17"/>
      <c r="SL343" s="17"/>
      <c r="SM343" s="17"/>
      <c r="SN343" s="17"/>
      <c r="SO343" s="17"/>
      <c r="SP343" s="17"/>
      <c r="SQ343" s="17"/>
      <c r="SR343" s="17"/>
      <c r="SS343" s="17"/>
      <c r="ST343" s="17"/>
      <c r="SU343" s="17"/>
      <c r="SV343" s="17"/>
      <c r="SW343" s="17"/>
      <c r="SX343" s="17"/>
      <c r="SY343" s="17"/>
      <c r="SZ343" s="17"/>
      <c r="TA343" s="17"/>
      <c r="TB343" s="17"/>
      <c r="TC343" s="17"/>
      <c r="TD343" s="17"/>
      <c r="TE343" s="17"/>
      <c r="TF343" s="17"/>
      <c r="TG343" s="17"/>
      <c r="TH343" s="17"/>
      <c r="TI343" s="17"/>
      <c r="TJ343" s="17"/>
      <c r="TK343" s="17"/>
      <c r="TL343" s="17"/>
      <c r="TM343" s="17"/>
      <c r="TN343" s="17"/>
      <c r="TO343" s="17"/>
      <c r="TP343" s="17"/>
      <c r="TQ343" s="17"/>
      <c r="TR343" s="17"/>
      <c r="TS343" s="17"/>
      <c r="TT343" s="17"/>
      <c r="TU343" s="17"/>
      <c r="TV343" s="17"/>
      <c r="TW343" s="17"/>
      <c r="TX343" s="17"/>
      <c r="TY343" s="17"/>
      <c r="TZ343" s="17"/>
      <c r="UA343" s="17"/>
      <c r="UB343" s="17"/>
      <c r="UC343" s="17"/>
      <c r="UD343" s="17"/>
      <c r="UE343" s="17"/>
      <c r="UF343" s="17"/>
      <c r="UG343" s="17"/>
      <c r="UH343" s="17"/>
      <c r="UI343" s="17"/>
      <c r="UJ343" s="17"/>
      <c r="UK343" s="17"/>
      <c r="UL343" s="17"/>
      <c r="UM343" s="17"/>
      <c r="UN343" s="17"/>
      <c r="UO343" s="17"/>
      <c r="UP343" s="17"/>
      <c r="UQ343" s="17"/>
      <c r="UR343" s="17"/>
      <c r="US343" s="17"/>
      <c r="UT343" s="17"/>
      <c r="UU343" s="17"/>
      <c r="UV343" s="17"/>
      <c r="UW343" s="17"/>
      <c r="UX343" s="17"/>
      <c r="UY343" s="17"/>
      <c r="UZ343" s="17"/>
      <c r="VA343" s="17"/>
      <c r="VB343" s="17"/>
      <c r="VC343" s="17"/>
      <c r="VD343" s="17"/>
      <c r="VE343" s="17"/>
      <c r="VF343" s="17"/>
      <c r="VG343" s="17"/>
      <c r="VH343" s="17"/>
      <c r="VI343" s="17"/>
      <c r="VJ343" s="17"/>
      <c r="VK343" s="17"/>
      <c r="VL343" s="17"/>
      <c r="VM343" s="17"/>
      <c r="VN343" s="17"/>
      <c r="VO343" s="17"/>
      <c r="VP343" s="17"/>
      <c r="VQ343" s="17"/>
      <c r="VR343" s="17"/>
      <c r="VS343" s="17"/>
      <c r="VT343" s="17"/>
      <c r="VU343" s="17"/>
      <c r="VV343" s="17"/>
      <c r="VW343" s="17"/>
      <c r="VX343" s="17"/>
      <c r="VY343" s="17"/>
      <c r="VZ343" s="17"/>
      <c r="WA343" s="17"/>
      <c r="WB343" s="17"/>
      <c r="WC343" s="17"/>
      <c r="WD343" s="17"/>
      <c r="WE343" s="17"/>
      <c r="WF343" s="17"/>
      <c r="WG343" s="17"/>
      <c r="WH343" s="17"/>
      <c r="WI343" s="17"/>
      <c r="WJ343" s="17"/>
      <c r="WK343" s="17"/>
      <c r="WL343" s="17"/>
      <c r="WM343" s="17"/>
      <c r="WN343" s="17"/>
      <c r="WO343" s="17"/>
      <c r="WP343" s="17"/>
      <c r="WQ343" s="17"/>
      <c r="WR343" s="17"/>
      <c r="WS343" s="17"/>
      <c r="WT343" s="17"/>
      <c r="WU343" s="17"/>
      <c r="WV343" s="17"/>
      <c r="WW343" s="17"/>
      <c r="WX343" s="17"/>
      <c r="WY343" s="17"/>
      <c r="WZ343" s="17"/>
      <c r="XA343" s="17"/>
      <c r="XB343" s="17"/>
      <c r="XC343" s="17"/>
      <c r="XD343" s="17"/>
      <c r="XE343" s="17"/>
      <c r="XF343" s="17"/>
      <c r="XG343" s="17"/>
      <c r="XH343" s="17"/>
      <c r="XI343" s="17"/>
      <c r="XJ343" s="17"/>
      <c r="XK343" s="17"/>
      <c r="XL343" s="17"/>
      <c r="XM343" s="17"/>
      <c r="XN343" s="17"/>
      <c r="XO343" s="17"/>
      <c r="XP343" s="17"/>
      <c r="XQ343" s="17"/>
      <c r="XR343" s="17"/>
      <c r="XS343" s="17"/>
      <c r="XT343" s="17"/>
      <c r="XU343" s="17"/>
      <c r="XV343" s="17"/>
      <c r="XW343" s="17"/>
      <c r="XX343" s="17"/>
      <c r="XY343" s="17"/>
      <c r="XZ343" s="17"/>
      <c r="YA343" s="17"/>
      <c r="YB343" s="17"/>
      <c r="YC343" s="17"/>
      <c r="YD343" s="17"/>
      <c r="YE343" s="17"/>
      <c r="YF343" s="17"/>
      <c r="YG343" s="17"/>
      <c r="YH343" s="17"/>
      <c r="YI343" s="17"/>
      <c r="YJ343" s="17"/>
      <c r="YK343" s="17"/>
      <c r="YL343" s="17"/>
      <c r="YM343" s="17"/>
      <c r="YN343" s="17"/>
      <c r="YO343" s="17"/>
      <c r="YP343" s="17"/>
      <c r="YQ343" s="17"/>
      <c r="YR343" s="17"/>
      <c r="YS343" s="17"/>
      <c r="YT343" s="17"/>
      <c r="YU343" s="17"/>
      <c r="YV343" s="17"/>
      <c r="YW343" s="17"/>
      <c r="YX343" s="17"/>
      <c r="YY343" s="17"/>
      <c r="YZ343" s="17"/>
      <c r="ZA343" s="17"/>
      <c r="ZB343" s="17"/>
      <c r="ZC343" s="17"/>
      <c r="ZD343" s="17"/>
      <c r="ZE343" s="17"/>
      <c r="ZF343" s="17"/>
      <c r="ZG343" s="17"/>
      <c r="ZH343" s="17"/>
      <c r="ZI343" s="17"/>
      <c r="ZJ343" s="17"/>
      <c r="ZK343" s="17"/>
      <c r="ZL343" s="17"/>
      <c r="ZM343" s="17"/>
      <c r="ZN343" s="17"/>
      <c r="ZO343" s="17"/>
      <c r="ZP343" s="17"/>
      <c r="ZQ343" s="17"/>
      <c r="ZR343" s="17"/>
      <c r="ZS343" s="17"/>
      <c r="ZT343" s="17"/>
      <c r="ZU343" s="17"/>
      <c r="ZV343" s="17"/>
      <c r="ZW343" s="17"/>
      <c r="ZX343" s="17"/>
      <c r="ZY343" s="17"/>
      <c r="ZZ343" s="17"/>
      <c r="AAA343" s="17"/>
      <c r="AAB343" s="17"/>
      <c r="AAC343" s="17"/>
      <c r="AAD343" s="17"/>
      <c r="AAE343" s="17"/>
      <c r="AAF343" s="17"/>
      <c r="AAG343" s="17"/>
      <c r="AAH343" s="17"/>
      <c r="AAI343" s="17"/>
      <c r="AAJ343" s="17"/>
      <c r="AAK343" s="17"/>
      <c r="AAL343" s="17"/>
      <c r="AAM343" s="17"/>
      <c r="AAN343" s="17"/>
      <c r="AAO343" s="17"/>
      <c r="AAP343" s="17"/>
      <c r="AAQ343" s="17"/>
      <c r="AAR343" s="17"/>
      <c r="AAS343" s="17"/>
      <c r="AAT343" s="17"/>
      <c r="AAU343" s="17"/>
      <c r="AAV343" s="17"/>
      <c r="AAW343" s="17"/>
      <c r="AAX343" s="17"/>
      <c r="AAY343" s="17"/>
      <c r="AAZ343" s="17"/>
      <c r="ABA343" s="17"/>
      <c r="ABB343" s="17"/>
    </row>
    <row r="344" spans="1:730" ht="15" x14ac:dyDescent="0.2">
      <c r="A344" s="66" t="s">
        <v>46</v>
      </c>
      <c r="B344" s="143"/>
      <c r="C344" s="71">
        <v>0</v>
      </c>
      <c r="D344" s="71"/>
      <c r="E344" s="71">
        <v>0</v>
      </c>
      <c r="F344" s="71"/>
      <c r="G344" s="71">
        <v>0</v>
      </c>
      <c r="H344" s="71"/>
      <c r="I344" s="93"/>
      <c r="J344" s="93"/>
      <c r="K344" s="93"/>
      <c r="L344" s="93"/>
      <c r="M344" s="93"/>
      <c r="N344" s="93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  <c r="IW344" s="17"/>
      <c r="IX344" s="17"/>
      <c r="IY344" s="17"/>
      <c r="IZ344" s="17"/>
      <c r="JA344" s="17"/>
      <c r="JB344" s="17"/>
      <c r="JC344" s="17"/>
      <c r="JD344" s="17"/>
      <c r="JE344" s="17"/>
      <c r="JF344" s="17"/>
      <c r="JG344" s="17"/>
      <c r="JH344" s="17"/>
      <c r="JI344" s="17"/>
      <c r="JJ344" s="17"/>
      <c r="JK344" s="17"/>
      <c r="JL344" s="17"/>
      <c r="JM344" s="17"/>
      <c r="JN344" s="17"/>
      <c r="JO344" s="17"/>
      <c r="JP344" s="17"/>
      <c r="JQ344" s="17"/>
      <c r="JR344" s="17"/>
      <c r="JS344" s="17"/>
      <c r="JT344" s="17"/>
      <c r="JU344" s="17"/>
      <c r="JV344" s="17"/>
      <c r="JW344" s="17"/>
      <c r="JX344" s="17"/>
      <c r="JY344" s="17"/>
      <c r="JZ344" s="17"/>
      <c r="KA344" s="17"/>
      <c r="KB344" s="17"/>
      <c r="KC344" s="17"/>
      <c r="KD344" s="17"/>
      <c r="KE344" s="17"/>
      <c r="KF344" s="17"/>
      <c r="KG344" s="17"/>
      <c r="KH344" s="17"/>
      <c r="KI344" s="17"/>
      <c r="KJ344" s="17"/>
      <c r="KK344" s="17"/>
      <c r="KL344" s="17"/>
      <c r="KM344" s="17"/>
      <c r="KN344" s="17"/>
      <c r="KO344" s="17"/>
      <c r="KP344" s="17"/>
      <c r="KQ344" s="17"/>
      <c r="KR344" s="17"/>
      <c r="KS344" s="17"/>
      <c r="KT344" s="17"/>
      <c r="KU344" s="17"/>
      <c r="KV344" s="17"/>
      <c r="KW344" s="17"/>
      <c r="KX344" s="17"/>
      <c r="KY344" s="17"/>
      <c r="KZ344" s="17"/>
      <c r="LA344" s="17"/>
      <c r="LB344" s="17"/>
      <c r="LC344" s="17"/>
      <c r="LD344" s="17"/>
      <c r="LE344" s="17"/>
      <c r="LF344" s="17"/>
      <c r="LG344" s="17"/>
      <c r="LH344" s="17"/>
      <c r="LI344" s="17"/>
      <c r="LJ344" s="17"/>
      <c r="LK344" s="17"/>
      <c r="LL344" s="17"/>
      <c r="LM344" s="17"/>
      <c r="LN344" s="17"/>
      <c r="LO344" s="17"/>
      <c r="LP344" s="17"/>
      <c r="LQ344" s="17"/>
      <c r="LR344" s="17"/>
      <c r="LS344" s="17"/>
      <c r="LT344" s="17"/>
      <c r="LU344" s="17"/>
      <c r="LV344" s="17"/>
      <c r="LW344" s="17"/>
      <c r="LX344" s="17"/>
      <c r="LY344" s="17"/>
      <c r="LZ344" s="17"/>
      <c r="MA344" s="17"/>
      <c r="MB344" s="17"/>
      <c r="MC344" s="17"/>
      <c r="MD344" s="17"/>
      <c r="ME344" s="17"/>
      <c r="MF344" s="17"/>
      <c r="MG344" s="17"/>
      <c r="MH344" s="17"/>
      <c r="MI344" s="17"/>
      <c r="MJ344" s="17"/>
      <c r="MK344" s="17"/>
      <c r="ML344" s="17"/>
      <c r="MM344" s="17"/>
      <c r="MN344" s="17"/>
      <c r="MO344" s="17"/>
      <c r="MP344" s="17"/>
      <c r="MQ344" s="17"/>
      <c r="MR344" s="17"/>
      <c r="MS344" s="17"/>
      <c r="MT344" s="17"/>
      <c r="MU344" s="17"/>
      <c r="MV344" s="17"/>
      <c r="MW344" s="17"/>
      <c r="MX344" s="17"/>
      <c r="MY344" s="17"/>
      <c r="MZ344" s="17"/>
      <c r="NA344" s="17"/>
      <c r="NB344" s="17"/>
      <c r="NC344" s="17"/>
      <c r="ND344" s="17"/>
      <c r="NE344" s="17"/>
      <c r="NF344" s="17"/>
      <c r="NG344" s="17"/>
      <c r="NH344" s="17"/>
      <c r="NI344" s="17"/>
      <c r="NJ344" s="17"/>
      <c r="NK344" s="17"/>
      <c r="NL344" s="17"/>
      <c r="NM344" s="17"/>
      <c r="NN344" s="17"/>
      <c r="NO344" s="17"/>
      <c r="NP344" s="17"/>
      <c r="NQ344" s="17"/>
      <c r="NR344" s="17"/>
      <c r="NS344" s="17"/>
      <c r="NT344" s="17"/>
      <c r="NU344" s="17"/>
      <c r="NV344" s="17"/>
      <c r="NW344" s="17"/>
      <c r="NX344" s="17"/>
      <c r="NY344" s="17"/>
      <c r="NZ344" s="17"/>
      <c r="OA344" s="17"/>
      <c r="OB344" s="17"/>
      <c r="OC344" s="17"/>
      <c r="OD344" s="17"/>
      <c r="OE344" s="17"/>
      <c r="OF344" s="17"/>
      <c r="OG344" s="17"/>
      <c r="OH344" s="17"/>
      <c r="OI344" s="17"/>
      <c r="OJ344" s="17"/>
      <c r="OK344" s="17"/>
      <c r="OL344" s="17"/>
      <c r="OM344" s="17"/>
      <c r="ON344" s="17"/>
      <c r="OO344" s="17"/>
      <c r="OP344" s="17"/>
      <c r="OQ344" s="17"/>
      <c r="OR344" s="17"/>
      <c r="OS344" s="17"/>
      <c r="OT344" s="17"/>
      <c r="OU344" s="17"/>
      <c r="OV344" s="17"/>
      <c r="OW344" s="17"/>
      <c r="OX344" s="17"/>
      <c r="OY344" s="17"/>
      <c r="OZ344" s="17"/>
      <c r="PA344" s="17"/>
      <c r="PB344" s="17"/>
      <c r="PC344" s="17"/>
      <c r="PD344" s="17"/>
      <c r="PE344" s="17"/>
      <c r="PF344" s="17"/>
      <c r="PG344" s="17"/>
      <c r="PH344" s="17"/>
      <c r="PI344" s="17"/>
      <c r="PJ344" s="17"/>
      <c r="PK344" s="17"/>
      <c r="PL344" s="17"/>
      <c r="PM344" s="17"/>
      <c r="PN344" s="17"/>
      <c r="PO344" s="17"/>
      <c r="PP344" s="17"/>
      <c r="PQ344" s="17"/>
      <c r="PR344" s="17"/>
      <c r="PS344" s="17"/>
      <c r="PT344" s="17"/>
      <c r="PU344" s="17"/>
      <c r="PV344" s="17"/>
      <c r="PW344" s="17"/>
      <c r="PX344" s="17"/>
      <c r="PY344" s="17"/>
      <c r="PZ344" s="17"/>
      <c r="QA344" s="17"/>
      <c r="QB344" s="17"/>
      <c r="QC344" s="17"/>
      <c r="QD344" s="17"/>
      <c r="QE344" s="17"/>
      <c r="QF344" s="17"/>
      <c r="QG344" s="17"/>
      <c r="QH344" s="17"/>
      <c r="QI344" s="17"/>
      <c r="QJ344" s="17"/>
      <c r="QK344" s="17"/>
      <c r="QL344" s="17"/>
      <c r="QM344" s="17"/>
      <c r="QN344" s="17"/>
      <c r="QO344" s="17"/>
      <c r="QP344" s="17"/>
      <c r="QQ344" s="17"/>
      <c r="QR344" s="17"/>
      <c r="QS344" s="17"/>
      <c r="QT344" s="17"/>
      <c r="QU344" s="17"/>
      <c r="QV344" s="17"/>
      <c r="QW344" s="17"/>
      <c r="QX344" s="17"/>
      <c r="QY344" s="17"/>
      <c r="QZ344" s="17"/>
      <c r="RA344" s="17"/>
      <c r="RB344" s="17"/>
      <c r="RC344" s="17"/>
      <c r="RD344" s="17"/>
      <c r="RE344" s="17"/>
      <c r="RF344" s="17"/>
      <c r="RG344" s="17"/>
      <c r="RH344" s="17"/>
      <c r="RI344" s="17"/>
      <c r="RJ344" s="17"/>
      <c r="RK344" s="17"/>
      <c r="RL344" s="17"/>
      <c r="RM344" s="17"/>
      <c r="RN344" s="17"/>
      <c r="RO344" s="17"/>
      <c r="RP344" s="17"/>
      <c r="RQ344" s="17"/>
      <c r="RR344" s="17"/>
      <c r="RS344" s="17"/>
      <c r="RT344" s="17"/>
      <c r="RU344" s="17"/>
      <c r="RV344" s="17"/>
      <c r="RW344" s="17"/>
      <c r="RX344" s="17"/>
      <c r="RY344" s="17"/>
      <c r="RZ344" s="17"/>
      <c r="SA344" s="17"/>
      <c r="SB344" s="17"/>
      <c r="SC344" s="17"/>
      <c r="SD344" s="17"/>
      <c r="SE344" s="17"/>
      <c r="SF344" s="17"/>
      <c r="SG344" s="17"/>
      <c r="SH344" s="17"/>
      <c r="SI344" s="17"/>
      <c r="SJ344" s="17"/>
      <c r="SK344" s="17"/>
      <c r="SL344" s="17"/>
      <c r="SM344" s="17"/>
      <c r="SN344" s="17"/>
      <c r="SO344" s="17"/>
      <c r="SP344" s="17"/>
      <c r="SQ344" s="17"/>
      <c r="SR344" s="17"/>
      <c r="SS344" s="17"/>
      <c r="ST344" s="17"/>
      <c r="SU344" s="17"/>
      <c r="SV344" s="17"/>
      <c r="SW344" s="17"/>
      <c r="SX344" s="17"/>
      <c r="SY344" s="17"/>
      <c r="SZ344" s="17"/>
      <c r="TA344" s="17"/>
      <c r="TB344" s="17"/>
      <c r="TC344" s="17"/>
      <c r="TD344" s="17"/>
      <c r="TE344" s="17"/>
      <c r="TF344" s="17"/>
      <c r="TG344" s="17"/>
      <c r="TH344" s="17"/>
      <c r="TI344" s="17"/>
      <c r="TJ344" s="17"/>
      <c r="TK344" s="17"/>
      <c r="TL344" s="17"/>
      <c r="TM344" s="17"/>
      <c r="TN344" s="17"/>
      <c r="TO344" s="17"/>
      <c r="TP344" s="17"/>
      <c r="TQ344" s="17"/>
      <c r="TR344" s="17"/>
      <c r="TS344" s="17"/>
      <c r="TT344" s="17"/>
      <c r="TU344" s="17"/>
      <c r="TV344" s="17"/>
      <c r="TW344" s="17"/>
      <c r="TX344" s="17"/>
      <c r="TY344" s="17"/>
      <c r="TZ344" s="17"/>
      <c r="UA344" s="17"/>
      <c r="UB344" s="17"/>
      <c r="UC344" s="17"/>
      <c r="UD344" s="17"/>
      <c r="UE344" s="17"/>
      <c r="UF344" s="17"/>
      <c r="UG344" s="17"/>
      <c r="UH344" s="17"/>
      <c r="UI344" s="17"/>
      <c r="UJ344" s="17"/>
      <c r="UK344" s="17"/>
      <c r="UL344" s="17"/>
      <c r="UM344" s="17"/>
      <c r="UN344" s="17"/>
      <c r="UO344" s="17"/>
      <c r="UP344" s="17"/>
      <c r="UQ344" s="17"/>
      <c r="UR344" s="17"/>
      <c r="US344" s="17"/>
      <c r="UT344" s="17"/>
      <c r="UU344" s="17"/>
      <c r="UV344" s="17"/>
      <c r="UW344" s="17"/>
      <c r="UX344" s="17"/>
      <c r="UY344" s="17"/>
      <c r="UZ344" s="17"/>
      <c r="VA344" s="17"/>
      <c r="VB344" s="17"/>
      <c r="VC344" s="17"/>
      <c r="VD344" s="17"/>
      <c r="VE344" s="17"/>
      <c r="VF344" s="17"/>
      <c r="VG344" s="17"/>
      <c r="VH344" s="17"/>
      <c r="VI344" s="17"/>
      <c r="VJ344" s="17"/>
      <c r="VK344" s="17"/>
      <c r="VL344" s="17"/>
      <c r="VM344" s="17"/>
      <c r="VN344" s="17"/>
      <c r="VO344" s="17"/>
      <c r="VP344" s="17"/>
      <c r="VQ344" s="17"/>
      <c r="VR344" s="17"/>
      <c r="VS344" s="17"/>
      <c r="VT344" s="17"/>
      <c r="VU344" s="17"/>
      <c r="VV344" s="17"/>
      <c r="VW344" s="17"/>
      <c r="VX344" s="17"/>
      <c r="VY344" s="17"/>
      <c r="VZ344" s="17"/>
      <c r="WA344" s="17"/>
      <c r="WB344" s="17"/>
      <c r="WC344" s="17"/>
      <c r="WD344" s="17"/>
      <c r="WE344" s="17"/>
      <c r="WF344" s="17"/>
      <c r="WG344" s="17"/>
      <c r="WH344" s="17"/>
      <c r="WI344" s="17"/>
      <c r="WJ344" s="17"/>
      <c r="WK344" s="17"/>
      <c r="WL344" s="17"/>
      <c r="WM344" s="17"/>
      <c r="WN344" s="17"/>
      <c r="WO344" s="17"/>
      <c r="WP344" s="17"/>
      <c r="WQ344" s="17"/>
      <c r="WR344" s="17"/>
      <c r="WS344" s="17"/>
      <c r="WT344" s="17"/>
      <c r="WU344" s="17"/>
      <c r="WV344" s="17"/>
      <c r="WW344" s="17"/>
      <c r="WX344" s="17"/>
      <c r="WY344" s="17"/>
      <c r="WZ344" s="17"/>
      <c r="XA344" s="17"/>
      <c r="XB344" s="17"/>
      <c r="XC344" s="17"/>
      <c r="XD344" s="17"/>
      <c r="XE344" s="17"/>
      <c r="XF344" s="17"/>
      <c r="XG344" s="17"/>
      <c r="XH344" s="17"/>
      <c r="XI344" s="17"/>
      <c r="XJ344" s="17"/>
      <c r="XK344" s="17"/>
      <c r="XL344" s="17"/>
      <c r="XM344" s="17"/>
      <c r="XN344" s="17"/>
      <c r="XO344" s="17"/>
      <c r="XP344" s="17"/>
      <c r="XQ344" s="17"/>
      <c r="XR344" s="17"/>
      <c r="XS344" s="17"/>
      <c r="XT344" s="17"/>
      <c r="XU344" s="17"/>
      <c r="XV344" s="17"/>
      <c r="XW344" s="17"/>
      <c r="XX344" s="17"/>
      <c r="XY344" s="17"/>
      <c r="XZ344" s="17"/>
      <c r="YA344" s="17"/>
      <c r="YB344" s="17"/>
      <c r="YC344" s="17"/>
      <c r="YD344" s="17"/>
      <c r="YE344" s="17"/>
      <c r="YF344" s="17"/>
      <c r="YG344" s="17"/>
      <c r="YH344" s="17"/>
      <c r="YI344" s="17"/>
      <c r="YJ344" s="17"/>
      <c r="YK344" s="17"/>
      <c r="YL344" s="17"/>
      <c r="YM344" s="17"/>
      <c r="YN344" s="17"/>
      <c r="YO344" s="17"/>
      <c r="YP344" s="17"/>
      <c r="YQ344" s="17"/>
      <c r="YR344" s="17"/>
      <c r="YS344" s="17"/>
      <c r="YT344" s="17"/>
      <c r="YU344" s="17"/>
      <c r="YV344" s="17"/>
      <c r="YW344" s="17"/>
      <c r="YX344" s="17"/>
      <c r="YY344" s="17"/>
      <c r="YZ344" s="17"/>
      <c r="ZA344" s="17"/>
      <c r="ZB344" s="17"/>
      <c r="ZC344" s="17"/>
      <c r="ZD344" s="17"/>
      <c r="ZE344" s="17"/>
      <c r="ZF344" s="17"/>
      <c r="ZG344" s="17"/>
      <c r="ZH344" s="17"/>
      <c r="ZI344" s="17"/>
      <c r="ZJ344" s="17"/>
      <c r="ZK344" s="17"/>
      <c r="ZL344" s="17"/>
      <c r="ZM344" s="17"/>
      <c r="ZN344" s="17"/>
      <c r="ZO344" s="17"/>
      <c r="ZP344" s="17"/>
      <c r="ZQ344" s="17"/>
      <c r="ZR344" s="17"/>
      <c r="ZS344" s="17"/>
      <c r="ZT344" s="17"/>
      <c r="ZU344" s="17"/>
      <c r="ZV344" s="17"/>
      <c r="ZW344" s="17"/>
      <c r="ZX344" s="17"/>
      <c r="ZY344" s="17"/>
      <c r="ZZ344" s="17"/>
      <c r="AAA344" s="17"/>
      <c r="AAB344" s="17"/>
      <c r="AAC344" s="17"/>
      <c r="AAD344" s="17"/>
      <c r="AAE344" s="17"/>
      <c r="AAF344" s="17"/>
      <c r="AAG344" s="17"/>
      <c r="AAH344" s="17"/>
      <c r="AAI344" s="17"/>
      <c r="AAJ344" s="17"/>
      <c r="AAK344" s="17"/>
      <c r="AAL344" s="17"/>
      <c r="AAM344" s="17"/>
      <c r="AAN344" s="17"/>
      <c r="AAO344" s="17"/>
      <c r="AAP344" s="17"/>
      <c r="AAQ344" s="17"/>
      <c r="AAR344" s="17"/>
      <c r="AAS344" s="17"/>
      <c r="AAT344" s="17"/>
      <c r="AAU344" s="17"/>
      <c r="AAV344" s="17"/>
      <c r="AAW344" s="17"/>
      <c r="AAX344" s="17"/>
      <c r="AAY344" s="17"/>
      <c r="AAZ344" s="17"/>
      <c r="ABA344" s="17"/>
      <c r="ABB344" s="17"/>
    </row>
    <row r="345" spans="1:730" ht="63.75" x14ac:dyDescent="0.2">
      <c r="A345" s="164" t="s">
        <v>221</v>
      </c>
      <c r="B345" s="115"/>
      <c r="C345" s="159">
        <f>C346+C347</f>
        <v>0</v>
      </c>
      <c r="D345" s="159"/>
      <c r="E345" s="159">
        <f>E346+E347</f>
        <v>581.97299999999996</v>
      </c>
      <c r="F345" s="159">
        <f>F346+F347</f>
        <v>0</v>
      </c>
      <c r="G345" s="159">
        <f>G346+G347</f>
        <v>581.97299999999996</v>
      </c>
      <c r="H345" s="159"/>
      <c r="I345" s="160" t="s">
        <v>247</v>
      </c>
      <c r="J345" s="160" t="s">
        <v>248</v>
      </c>
      <c r="K345" s="160"/>
      <c r="L345" s="160">
        <v>650</v>
      </c>
      <c r="M345" s="160">
        <v>650</v>
      </c>
      <c r="N345" s="160">
        <v>650</v>
      </c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  <c r="IW345" s="17"/>
      <c r="IX345" s="17"/>
      <c r="IY345" s="17"/>
      <c r="IZ345" s="17"/>
      <c r="JA345" s="17"/>
      <c r="JB345" s="17"/>
      <c r="JC345" s="17"/>
      <c r="JD345" s="17"/>
      <c r="JE345" s="17"/>
      <c r="JF345" s="17"/>
      <c r="JG345" s="17"/>
      <c r="JH345" s="17"/>
      <c r="JI345" s="17"/>
      <c r="JJ345" s="17"/>
      <c r="JK345" s="17"/>
      <c r="JL345" s="17"/>
      <c r="JM345" s="17"/>
      <c r="JN345" s="17"/>
      <c r="JO345" s="17"/>
      <c r="JP345" s="17"/>
      <c r="JQ345" s="17"/>
      <c r="JR345" s="17"/>
      <c r="JS345" s="17"/>
      <c r="JT345" s="17"/>
      <c r="JU345" s="17"/>
      <c r="JV345" s="17"/>
      <c r="JW345" s="17"/>
      <c r="JX345" s="17"/>
      <c r="JY345" s="17"/>
      <c r="JZ345" s="17"/>
      <c r="KA345" s="17"/>
      <c r="KB345" s="17"/>
      <c r="KC345" s="17"/>
      <c r="KD345" s="17"/>
      <c r="KE345" s="17"/>
      <c r="KF345" s="17"/>
      <c r="KG345" s="17"/>
      <c r="KH345" s="17"/>
      <c r="KI345" s="17"/>
      <c r="KJ345" s="17"/>
      <c r="KK345" s="17"/>
      <c r="KL345" s="17"/>
      <c r="KM345" s="17"/>
      <c r="KN345" s="17"/>
      <c r="KO345" s="17"/>
      <c r="KP345" s="17"/>
      <c r="KQ345" s="17"/>
      <c r="KR345" s="17"/>
      <c r="KS345" s="17"/>
      <c r="KT345" s="17"/>
      <c r="KU345" s="17"/>
      <c r="KV345" s="17"/>
      <c r="KW345" s="17"/>
      <c r="KX345" s="17"/>
      <c r="KY345" s="17"/>
      <c r="KZ345" s="17"/>
      <c r="LA345" s="17"/>
      <c r="LB345" s="17"/>
      <c r="LC345" s="17"/>
      <c r="LD345" s="17"/>
      <c r="LE345" s="17"/>
      <c r="LF345" s="17"/>
      <c r="LG345" s="17"/>
      <c r="LH345" s="17"/>
      <c r="LI345" s="17"/>
      <c r="LJ345" s="17"/>
      <c r="LK345" s="17"/>
      <c r="LL345" s="17"/>
      <c r="LM345" s="17"/>
      <c r="LN345" s="17"/>
      <c r="LO345" s="17"/>
      <c r="LP345" s="17"/>
      <c r="LQ345" s="17"/>
      <c r="LR345" s="17"/>
      <c r="LS345" s="17"/>
      <c r="LT345" s="17"/>
      <c r="LU345" s="17"/>
      <c r="LV345" s="17"/>
      <c r="LW345" s="17"/>
      <c r="LX345" s="17"/>
      <c r="LY345" s="17"/>
      <c r="LZ345" s="17"/>
      <c r="MA345" s="17"/>
      <c r="MB345" s="17"/>
      <c r="MC345" s="17"/>
      <c r="MD345" s="17"/>
      <c r="ME345" s="17"/>
      <c r="MF345" s="17"/>
      <c r="MG345" s="17"/>
      <c r="MH345" s="17"/>
      <c r="MI345" s="17"/>
      <c r="MJ345" s="17"/>
      <c r="MK345" s="17"/>
      <c r="ML345" s="17"/>
      <c r="MM345" s="17"/>
      <c r="MN345" s="17"/>
      <c r="MO345" s="17"/>
      <c r="MP345" s="17"/>
      <c r="MQ345" s="17"/>
      <c r="MR345" s="17"/>
      <c r="MS345" s="17"/>
      <c r="MT345" s="17"/>
      <c r="MU345" s="17"/>
      <c r="MV345" s="17"/>
      <c r="MW345" s="17"/>
      <c r="MX345" s="17"/>
      <c r="MY345" s="17"/>
      <c r="MZ345" s="17"/>
      <c r="NA345" s="17"/>
      <c r="NB345" s="17"/>
      <c r="NC345" s="17"/>
      <c r="ND345" s="17"/>
      <c r="NE345" s="17"/>
      <c r="NF345" s="17"/>
      <c r="NG345" s="17"/>
      <c r="NH345" s="17"/>
      <c r="NI345" s="17"/>
      <c r="NJ345" s="17"/>
      <c r="NK345" s="17"/>
      <c r="NL345" s="17"/>
      <c r="NM345" s="17"/>
      <c r="NN345" s="17"/>
      <c r="NO345" s="17"/>
      <c r="NP345" s="17"/>
      <c r="NQ345" s="17"/>
      <c r="NR345" s="17"/>
      <c r="NS345" s="17"/>
      <c r="NT345" s="17"/>
      <c r="NU345" s="17"/>
      <c r="NV345" s="17"/>
      <c r="NW345" s="17"/>
      <c r="NX345" s="17"/>
      <c r="NY345" s="17"/>
      <c r="NZ345" s="17"/>
      <c r="OA345" s="17"/>
      <c r="OB345" s="17"/>
      <c r="OC345" s="17"/>
      <c r="OD345" s="17"/>
      <c r="OE345" s="17"/>
      <c r="OF345" s="17"/>
      <c r="OG345" s="17"/>
      <c r="OH345" s="17"/>
      <c r="OI345" s="17"/>
      <c r="OJ345" s="17"/>
      <c r="OK345" s="17"/>
      <c r="OL345" s="17"/>
      <c r="OM345" s="17"/>
      <c r="ON345" s="17"/>
      <c r="OO345" s="17"/>
      <c r="OP345" s="17"/>
      <c r="OQ345" s="17"/>
      <c r="OR345" s="17"/>
      <c r="OS345" s="17"/>
      <c r="OT345" s="17"/>
      <c r="OU345" s="17"/>
      <c r="OV345" s="17"/>
      <c r="OW345" s="17"/>
      <c r="OX345" s="17"/>
      <c r="OY345" s="17"/>
      <c r="OZ345" s="17"/>
      <c r="PA345" s="17"/>
      <c r="PB345" s="17"/>
      <c r="PC345" s="17"/>
      <c r="PD345" s="17"/>
      <c r="PE345" s="17"/>
      <c r="PF345" s="17"/>
      <c r="PG345" s="17"/>
      <c r="PH345" s="17"/>
      <c r="PI345" s="17"/>
      <c r="PJ345" s="17"/>
      <c r="PK345" s="17"/>
      <c r="PL345" s="17"/>
      <c r="PM345" s="17"/>
      <c r="PN345" s="17"/>
      <c r="PO345" s="17"/>
      <c r="PP345" s="17"/>
      <c r="PQ345" s="17"/>
      <c r="PR345" s="17"/>
      <c r="PS345" s="17"/>
      <c r="PT345" s="17"/>
      <c r="PU345" s="17"/>
      <c r="PV345" s="17"/>
      <c r="PW345" s="17"/>
      <c r="PX345" s="17"/>
      <c r="PY345" s="17"/>
      <c r="PZ345" s="17"/>
      <c r="QA345" s="17"/>
      <c r="QB345" s="17"/>
      <c r="QC345" s="17"/>
      <c r="QD345" s="17"/>
      <c r="QE345" s="17"/>
      <c r="QF345" s="17"/>
      <c r="QG345" s="17"/>
      <c r="QH345" s="17"/>
      <c r="QI345" s="17"/>
      <c r="QJ345" s="17"/>
      <c r="QK345" s="17"/>
      <c r="QL345" s="17"/>
      <c r="QM345" s="17"/>
      <c r="QN345" s="17"/>
      <c r="QO345" s="17"/>
      <c r="QP345" s="17"/>
      <c r="QQ345" s="17"/>
      <c r="QR345" s="17"/>
      <c r="QS345" s="17"/>
      <c r="QT345" s="17"/>
      <c r="QU345" s="17"/>
      <c r="QV345" s="17"/>
      <c r="QW345" s="17"/>
      <c r="QX345" s="17"/>
      <c r="QY345" s="17"/>
      <c r="QZ345" s="17"/>
      <c r="RA345" s="17"/>
      <c r="RB345" s="17"/>
      <c r="RC345" s="17"/>
      <c r="RD345" s="17"/>
      <c r="RE345" s="17"/>
      <c r="RF345" s="17"/>
      <c r="RG345" s="17"/>
      <c r="RH345" s="17"/>
      <c r="RI345" s="17"/>
      <c r="RJ345" s="17"/>
      <c r="RK345" s="17"/>
      <c r="RL345" s="17"/>
      <c r="RM345" s="17"/>
      <c r="RN345" s="17"/>
      <c r="RO345" s="17"/>
      <c r="RP345" s="17"/>
      <c r="RQ345" s="17"/>
      <c r="RR345" s="17"/>
      <c r="RS345" s="17"/>
      <c r="RT345" s="17"/>
      <c r="RU345" s="17"/>
      <c r="RV345" s="17"/>
      <c r="RW345" s="17"/>
      <c r="RX345" s="17"/>
      <c r="RY345" s="17"/>
      <c r="RZ345" s="17"/>
      <c r="SA345" s="17"/>
      <c r="SB345" s="17"/>
      <c r="SC345" s="17"/>
      <c r="SD345" s="17"/>
      <c r="SE345" s="17"/>
      <c r="SF345" s="17"/>
      <c r="SG345" s="17"/>
      <c r="SH345" s="17"/>
      <c r="SI345" s="17"/>
      <c r="SJ345" s="17"/>
      <c r="SK345" s="17"/>
      <c r="SL345" s="17"/>
      <c r="SM345" s="17"/>
      <c r="SN345" s="17"/>
      <c r="SO345" s="17"/>
      <c r="SP345" s="17"/>
      <c r="SQ345" s="17"/>
      <c r="SR345" s="17"/>
      <c r="SS345" s="17"/>
      <c r="ST345" s="17"/>
      <c r="SU345" s="17"/>
      <c r="SV345" s="17"/>
      <c r="SW345" s="17"/>
      <c r="SX345" s="17"/>
      <c r="SY345" s="17"/>
      <c r="SZ345" s="17"/>
      <c r="TA345" s="17"/>
      <c r="TB345" s="17"/>
      <c r="TC345" s="17"/>
      <c r="TD345" s="17"/>
      <c r="TE345" s="17"/>
      <c r="TF345" s="17"/>
      <c r="TG345" s="17"/>
      <c r="TH345" s="17"/>
      <c r="TI345" s="17"/>
      <c r="TJ345" s="17"/>
      <c r="TK345" s="17"/>
      <c r="TL345" s="17"/>
      <c r="TM345" s="17"/>
      <c r="TN345" s="17"/>
      <c r="TO345" s="17"/>
      <c r="TP345" s="17"/>
      <c r="TQ345" s="17"/>
      <c r="TR345" s="17"/>
      <c r="TS345" s="17"/>
      <c r="TT345" s="17"/>
      <c r="TU345" s="17"/>
      <c r="TV345" s="17"/>
      <c r="TW345" s="17"/>
      <c r="TX345" s="17"/>
      <c r="TY345" s="17"/>
      <c r="TZ345" s="17"/>
      <c r="UA345" s="17"/>
      <c r="UB345" s="17"/>
      <c r="UC345" s="17"/>
      <c r="UD345" s="17"/>
      <c r="UE345" s="17"/>
      <c r="UF345" s="17"/>
      <c r="UG345" s="17"/>
      <c r="UH345" s="17"/>
      <c r="UI345" s="17"/>
      <c r="UJ345" s="17"/>
      <c r="UK345" s="17"/>
      <c r="UL345" s="17"/>
      <c r="UM345" s="17"/>
      <c r="UN345" s="17"/>
      <c r="UO345" s="17"/>
      <c r="UP345" s="17"/>
      <c r="UQ345" s="17"/>
      <c r="UR345" s="17"/>
      <c r="US345" s="17"/>
      <c r="UT345" s="17"/>
      <c r="UU345" s="17"/>
      <c r="UV345" s="17"/>
      <c r="UW345" s="17"/>
      <c r="UX345" s="17"/>
      <c r="UY345" s="17"/>
      <c r="UZ345" s="17"/>
      <c r="VA345" s="17"/>
      <c r="VB345" s="17"/>
      <c r="VC345" s="17"/>
      <c r="VD345" s="17"/>
      <c r="VE345" s="17"/>
      <c r="VF345" s="17"/>
      <c r="VG345" s="17"/>
      <c r="VH345" s="17"/>
      <c r="VI345" s="17"/>
      <c r="VJ345" s="17"/>
      <c r="VK345" s="17"/>
      <c r="VL345" s="17"/>
      <c r="VM345" s="17"/>
      <c r="VN345" s="17"/>
      <c r="VO345" s="17"/>
      <c r="VP345" s="17"/>
      <c r="VQ345" s="17"/>
      <c r="VR345" s="17"/>
      <c r="VS345" s="17"/>
      <c r="VT345" s="17"/>
      <c r="VU345" s="17"/>
      <c r="VV345" s="17"/>
      <c r="VW345" s="17"/>
      <c r="VX345" s="17"/>
      <c r="VY345" s="17"/>
      <c r="VZ345" s="17"/>
      <c r="WA345" s="17"/>
      <c r="WB345" s="17"/>
      <c r="WC345" s="17"/>
      <c r="WD345" s="17"/>
      <c r="WE345" s="17"/>
      <c r="WF345" s="17"/>
      <c r="WG345" s="17"/>
      <c r="WH345" s="17"/>
      <c r="WI345" s="17"/>
      <c r="WJ345" s="17"/>
      <c r="WK345" s="17"/>
      <c r="WL345" s="17"/>
      <c r="WM345" s="17"/>
      <c r="WN345" s="17"/>
      <c r="WO345" s="17"/>
      <c r="WP345" s="17"/>
      <c r="WQ345" s="17"/>
      <c r="WR345" s="17"/>
      <c r="WS345" s="17"/>
      <c r="WT345" s="17"/>
      <c r="WU345" s="17"/>
      <c r="WV345" s="17"/>
      <c r="WW345" s="17"/>
      <c r="WX345" s="17"/>
      <c r="WY345" s="17"/>
      <c r="WZ345" s="17"/>
      <c r="XA345" s="17"/>
      <c r="XB345" s="17"/>
      <c r="XC345" s="17"/>
      <c r="XD345" s="17"/>
      <c r="XE345" s="17"/>
      <c r="XF345" s="17"/>
      <c r="XG345" s="17"/>
      <c r="XH345" s="17"/>
      <c r="XI345" s="17"/>
      <c r="XJ345" s="17"/>
      <c r="XK345" s="17"/>
      <c r="XL345" s="17"/>
      <c r="XM345" s="17"/>
      <c r="XN345" s="17"/>
      <c r="XO345" s="17"/>
      <c r="XP345" s="17"/>
      <c r="XQ345" s="17"/>
      <c r="XR345" s="17"/>
      <c r="XS345" s="17"/>
      <c r="XT345" s="17"/>
      <c r="XU345" s="17"/>
      <c r="XV345" s="17"/>
      <c r="XW345" s="17"/>
      <c r="XX345" s="17"/>
      <c r="XY345" s="17"/>
      <c r="XZ345" s="17"/>
      <c r="YA345" s="17"/>
      <c r="YB345" s="17"/>
      <c r="YC345" s="17"/>
      <c r="YD345" s="17"/>
      <c r="YE345" s="17"/>
      <c r="YF345" s="17"/>
      <c r="YG345" s="17"/>
      <c r="YH345" s="17"/>
      <c r="YI345" s="17"/>
      <c r="YJ345" s="17"/>
      <c r="YK345" s="17"/>
      <c r="YL345" s="17"/>
      <c r="YM345" s="17"/>
      <c r="YN345" s="17"/>
      <c r="YO345" s="17"/>
      <c r="YP345" s="17"/>
      <c r="YQ345" s="17"/>
      <c r="YR345" s="17"/>
      <c r="YS345" s="17"/>
      <c r="YT345" s="17"/>
      <c r="YU345" s="17"/>
      <c r="YV345" s="17"/>
      <c r="YW345" s="17"/>
      <c r="YX345" s="17"/>
      <c r="YY345" s="17"/>
      <c r="YZ345" s="17"/>
      <c r="ZA345" s="17"/>
      <c r="ZB345" s="17"/>
      <c r="ZC345" s="17"/>
      <c r="ZD345" s="17"/>
      <c r="ZE345" s="17"/>
      <c r="ZF345" s="17"/>
      <c r="ZG345" s="17"/>
      <c r="ZH345" s="17"/>
      <c r="ZI345" s="17"/>
      <c r="ZJ345" s="17"/>
      <c r="ZK345" s="17"/>
      <c r="ZL345" s="17"/>
      <c r="ZM345" s="17"/>
      <c r="ZN345" s="17"/>
      <c r="ZO345" s="17"/>
      <c r="ZP345" s="17"/>
      <c r="ZQ345" s="17"/>
      <c r="ZR345" s="17"/>
      <c r="ZS345" s="17"/>
      <c r="ZT345" s="17"/>
      <c r="ZU345" s="17"/>
      <c r="ZV345" s="17"/>
      <c r="ZW345" s="17"/>
      <c r="ZX345" s="17"/>
      <c r="ZY345" s="17"/>
      <c r="ZZ345" s="17"/>
      <c r="AAA345" s="17"/>
      <c r="AAB345" s="17"/>
      <c r="AAC345" s="17"/>
      <c r="AAD345" s="17"/>
      <c r="AAE345" s="17"/>
      <c r="AAF345" s="17"/>
      <c r="AAG345" s="17"/>
      <c r="AAH345" s="17"/>
      <c r="AAI345" s="17"/>
      <c r="AAJ345" s="17"/>
      <c r="AAK345" s="17"/>
      <c r="AAL345" s="17"/>
      <c r="AAM345" s="17"/>
      <c r="AAN345" s="17"/>
      <c r="AAO345" s="17"/>
      <c r="AAP345" s="17"/>
      <c r="AAQ345" s="17"/>
      <c r="AAR345" s="17"/>
      <c r="AAS345" s="17"/>
      <c r="AAT345" s="17"/>
      <c r="AAU345" s="17"/>
      <c r="AAV345" s="17"/>
      <c r="AAW345" s="17"/>
      <c r="AAX345" s="17"/>
      <c r="AAY345" s="17"/>
      <c r="AAZ345" s="17"/>
      <c r="ABA345" s="17"/>
      <c r="ABB345" s="17"/>
    </row>
    <row r="346" spans="1:730" ht="15" x14ac:dyDescent="0.2">
      <c r="A346" s="66" t="s">
        <v>44</v>
      </c>
      <c r="B346" s="161"/>
      <c r="C346" s="71">
        <v>0</v>
      </c>
      <c r="D346" s="71"/>
      <c r="E346" s="71">
        <v>581.97299999999996</v>
      </c>
      <c r="F346" s="71"/>
      <c r="G346" s="71">
        <v>581.97299999999996</v>
      </c>
      <c r="H346" s="71"/>
      <c r="I346" s="93"/>
      <c r="J346" s="93"/>
      <c r="K346" s="93"/>
      <c r="L346" s="93"/>
      <c r="M346" s="93"/>
      <c r="N346" s="93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  <c r="IW346" s="17"/>
      <c r="IX346" s="17"/>
      <c r="IY346" s="17"/>
      <c r="IZ346" s="17"/>
      <c r="JA346" s="17"/>
      <c r="JB346" s="17"/>
      <c r="JC346" s="17"/>
      <c r="JD346" s="17"/>
      <c r="JE346" s="17"/>
      <c r="JF346" s="17"/>
      <c r="JG346" s="17"/>
      <c r="JH346" s="17"/>
      <c r="JI346" s="17"/>
      <c r="JJ346" s="17"/>
      <c r="JK346" s="17"/>
      <c r="JL346" s="17"/>
      <c r="JM346" s="17"/>
      <c r="JN346" s="17"/>
      <c r="JO346" s="17"/>
      <c r="JP346" s="17"/>
      <c r="JQ346" s="17"/>
      <c r="JR346" s="17"/>
      <c r="JS346" s="17"/>
      <c r="JT346" s="17"/>
      <c r="JU346" s="17"/>
      <c r="JV346" s="17"/>
      <c r="JW346" s="17"/>
      <c r="JX346" s="17"/>
      <c r="JY346" s="17"/>
      <c r="JZ346" s="17"/>
      <c r="KA346" s="17"/>
      <c r="KB346" s="17"/>
      <c r="KC346" s="17"/>
      <c r="KD346" s="17"/>
      <c r="KE346" s="17"/>
      <c r="KF346" s="17"/>
      <c r="KG346" s="17"/>
      <c r="KH346" s="17"/>
      <c r="KI346" s="17"/>
      <c r="KJ346" s="17"/>
      <c r="KK346" s="17"/>
      <c r="KL346" s="17"/>
      <c r="KM346" s="17"/>
      <c r="KN346" s="17"/>
      <c r="KO346" s="17"/>
      <c r="KP346" s="17"/>
      <c r="KQ346" s="17"/>
      <c r="KR346" s="17"/>
      <c r="KS346" s="17"/>
      <c r="KT346" s="17"/>
      <c r="KU346" s="17"/>
      <c r="KV346" s="17"/>
      <c r="KW346" s="17"/>
      <c r="KX346" s="17"/>
      <c r="KY346" s="17"/>
      <c r="KZ346" s="17"/>
      <c r="LA346" s="17"/>
      <c r="LB346" s="17"/>
      <c r="LC346" s="17"/>
      <c r="LD346" s="17"/>
      <c r="LE346" s="17"/>
      <c r="LF346" s="17"/>
      <c r="LG346" s="17"/>
      <c r="LH346" s="17"/>
      <c r="LI346" s="17"/>
      <c r="LJ346" s="17"/>
      <c r="LK346" s="17"/>
      <c r="LL346" s="17"/>
      <c r="LM346" s="17"/>
      <c r="LN346" s="17"/>
      <c r="LO346" s="17"/>
      <c r="LP346" s="17"/>
      <c r="LQ346" s="17"/>
      <c r="LR346" s="17"/>
      <c r="LS346" s="17"/>
      <c r="LT346" s="17"/>
      <c r="LU346" s="17"/>
      <c r="LV346" s="17"/>
      <c r="LW346" s="17"/>
      <c r="LX346" s="17"/>
      <c r="LY346" s="17"/>
      <c r="LZ346" s="17"/>
      <c r="MA346" s="17"/>
      <c r="MB346" s="17"/>
      <c r="MC346" s="17"/>
      <c r="MD346" s="17"/>
      <c r="ME346" s="17"/>
      <c r="MF346" s="17"/>
      <c r="MG346" s="17"/>
      <c r="MH346" s="17"/>
      <c r="MI346" s="17"/>
      <c r="MJ346" s="17"/>
      <c r="MK346" s="17"/>
      <c r="ML346" s="17"/>
      <c r="MM346" s="17"/>
      <c r="MN346" s="17"/>
      <c r="MO346" s="17"/>
      <c r="MP346" s="17"/>
      <c r="MQ346" s="17"/>
      <c r="MR346" s="17"/>
      <c r="MS346" s="17"/>
      <c r="MT346" s="17"/>
      <c r="MU346" s="17"/>
      <c r="MV346" s="17"/>
      <c r="MW346" s="17"/>
      <c r="MX346" s="17"/>
      <c r="MY346" s="17"/>
      <c r="MZ346" s="17"/>
      <c r="NA346" s="17"/>
      <c r="NB346" s="17"/>
      <c r="NC346" s="17"/>
      <c r="ND346" s="17"/>
      <c r="NE346" s="17"/>
      <c r="NF346" s="17"/>
      <c r="NG346" s="17"/>
      <c r="NH346" s="17"/>
      <c r="NI346" s="17"/>
      <c r="NJ346" s="17"/>
      <c r="NK346" s="17"/>
      <c r="NL346" s="17"/>
      <c r="NM346" s="17"/>
      <c r="NN346" s="17"/>
      <c r="NO346" s="17"/>
      <c r="NP346" s="17"/>
      <c r="NQ346" s="17"/>
      <c r="NR346" s="17"/>
      <c r="NS346" s="17"/>
      <c r="NT346" s="17"/>
      <c r="NU346" s="17"/>
      <c r="NV346" s="17"/>
      <c r="NW346" s="17"/>
      <c r="NX346" s="17"/>
      <c r="NY346" s="17"/>
      <c r="NZ346" s="17"/>
      <c r="OA346" s="17"/>
      <c r="OB346" s="17"/>
      <c r="OC346" s="17"/>
      <c r="OD346" s="17"/>
      <c r="OE346" s="17"/>
      <c r="OF346" s="17"/>
      <c r="OG346" s="17"/>
      <c r="OH346" s="17"/>
      <c r="OI346" s="17"/>
      <c r="OJ346" s="17"/>
      <c r="OK346" s="17"/>
      <c r="OL346" s="17"/>
      <c r="OM346" s="17"/>
      <c r="ON346" s="17"/>
      <c r="OO346" s="17"/>
      <c r="OP346" s="17"/>
      <c r="OQ346" s="17"/>
      <c r="OR346" s="17"/>
      <c r="OS346" s="17"/>
      <c r="OT346" s="17"/>
      <c r="OU346" s="17"/>
      <c r="OV346" s="17"/>
      <c r="OW346" s="17"/>
      <c r="OX346" s="17"/>
      <c r="OY346" s="17"/>
      <c r="OZ346" s="17"/>
      <c r="PA346" s="17"/>
      <c r="PB346" s="17"/>
      <c r="PC346" s="17"/>
      <c r="PD346" s="17"/>
      <c r="PE346" s="17"/>
      <c r="PF346" s="17"/>
      <c r="PG346" s="17"/>
      <c r="PH346" s="17"/>
      <c r="PI346" s="17"/>
      <c r="PJ346" s="17"/>
      <c r="PK346" s="17"/>
      <c r="PL346" s="17"/>
      <c r="PM346" s="17"/>
      <c r="PN346" s="17"/>
      <c r="PO346" s="17"/>
      <c r="PP346" s="17"/>
      <c r="PQ346" s="17"/>
      <c r="PR346" s="17"/>
      <c r="PS346" s="17"/>
      <c r="PT346" s="17"/>
      <c r="PU346" s="17"/>
      <c r="PV346" s="17"/>
      <c r="PW346" s="17"/>
      <c r="PX346" s="17"/>
      <c r="PY346" s="17"/>
      <c r="PZ346" s="17"/>
      <c r="QA346" s="17"/>
      <c r="QB346" s="17"/>
      <c r="QC346" s="17"/>
      <c r="QD346" s="17"/>
      <c r="QE346" s="17"/>
      <c r="QF346" s="17"/>
      <c r="QG346" s="17"/>
      <c r="QH346" s="17"/>
      <c r="QI346" s="17"/>
      <c r="QJ346" s="17"/>
      <c r="QK346" s="17"/>
      <c r="QL346" s="17"/>
      <c r="QM346" s="17"/>
      <c r="QN346" s="17"/>
      <c r="QO346" s="17"/>
      <c r="QP346" s="17"/>
      <c r="QQ346" s="17"/>
      <c r="QR346" s="17"/>
      <c r="QS346" s="17"/>
      <c r="QT346" s="17"/>
      <c r="QU346" s="17"/>
      <c r="QV346" s="17"/>
      <c r="QW346" s="17"/>
      <c r="QX346" s="17"/>
      <c r="QY346" s="17"/>
      <c r="QZ346" s="17"/>
      <c r="RA346" s="17"/>
      <c r="RB346" s="17"/>
      <c r="RC346" s="17"/>
      <c r="RD346" s="17"/>
      <c r="RE346" s="17"/>
      <c r="RF346" s="17"/>
      <c r="RG346" s="17"/>
      <c r="RH346" s="17"/>
      <c r="RI346" s="17"/>
      <c r="RJ346" s="17"/>
      <c r="RK346" s="17"/>
      <c r="RL346" s="17"/>
      <c r="RM346" s="17"/>
      <c r="RN346" s="17"/>
      <c r="RO346" s="17"/>
      <c r="RP346" s="17"/>
      <c r="RQ346" s="17"/>
      <c r="RR346" s="17"/>
      <c r="RS346" s="17"/>
      <c r="RT346" s="17"/>
      <c r="RU346" s="17"/>
      <c r="RV346" s="17"/>
      <c r="RW346" s="17"/>
      <c r="RX346" s="17"/>
      <c r="RY346" s="17"/>
      <c r="RZ346" s="17"/>
      <c r="SA346" s="17"/>
      <c r="SB346" s="17"/>
      <c r="SC346" s="17"/>
      <c r="SD346" s="17"/>
      <c r="SE346" s="17"/>
      <c r="SF346" s="17"/>
      <c r="SG346" s="17"/>
      <c r="SH346" s="17"/>
      <c r="SI346" s="17"/>
      <c r="SJ346" s="17"/>
      <c r="SK346" s="17"/>
      <c r="SL346" s="17"/>
      <c r="SM346" s="17"/>
      <c r="SN346" s="17"/>
      <c r="SO346" s="17"/>
      <c r="SP346" s="17"/>
      <c r="SQ346" s="17"/>
      <c r="SR346" s="17"/>
      <c r="SS346" s="17"/>
      <c r="ST346" s="17"/>
      <c r="SU346" s="17"/>
      <c r="SV346" s="17"/>
      <c r="SW346" s="17"/>
      <c r="SX346" s="17"/>
      <c r="SY346" s="17"/>
      <c r="SZ346" s="17"/>
      <c r="TA346" s="17"/>
      <c r="TB346" s="17"/>
      <c r="TC346" s="17"/>
      <c r="TD346" s="17"/>
      <c r="TE346" s="17"/>
      <c r="TF346" s="17"/>
      <c r="TG346" s="17"/>
      <c r="TH346" s="17"/>
      <c r="TI346" s="17"/>
      <c r="TJ346" s="17"/>
      <c r="TK346" s="17"/>
      <c r="TL346" s="17"/>
      <c r="TM346" s="17"/>
      <c r="TN346" s="17"/>
      <c r="TO346" s="17"/>
      <c r="TP346" s="17"/>
      <c r="TQ346" s="17"/>
      <c r="TR346" s="17"/>
      <c r="TS346" s="17"/>
      <c r="TT346" s="17"/>
      <c r="TU346" s="17"/>
      <c r="TV346" s="17"/>
      <c r="TW346" s="17"/>
      <c r="TX346" s="17"/>
      <c r="TY346" s="17"/>
      <c r="TZ346" s="17"/>
      <c r="UA346" s="17"/>
      <c r="UB346" s="17"/>
      <c r="UC346" s="17"/>
      <c r="UD346" s="17"/>
      <c r="UE346" s="17"/>
      <c r="UF346" s="17"/>
      <c r="UG346" s="17"/>
      <c r="UH346" s="17"/>
      <c r="UI346" s="17"/>
      <c r="UJ346" s="17"/>
      <c r="UK346" s="17"/>
      <c r="UL346" s="17"/>
      <c r="UM346" s="17"/>
      <c r="UN346" s="17"/>
      <c r="UO346" s="17"/>
      <c r="UP346" s="17"/>
      <c r="UQ346" s="17"/>
      <c r="UR346" s="17"/>
      <c r="US346" s="17"/>
      <c r="UT346" s="17"/>
      <c r="UU346" s="17"/>
      <c r="UV346" s="17"/>
      <c r="UW346" s="17"/>
      <c r="UX346" s="17"/>
      <c r="UY346" s="17"/>
      <c r="UZ346" s="17"/>
      <c r="VA346" s="17"/>
      <c r="VB346" s="17"/>
      <c r="VC346" s="17"/>
      <c r="VD346" s="17"/>
      <c r="VE346" s="17"/>
      <c r="VF346" s="17"/>
      <c r="VG346" s="17"/>
      <c r="VH346" s="17"/>
      <c r="VI346" s="17"/>
      <c r="VJ346" s="17"/>
      <c r="VK346" s="17"/>
      <c r="VL346" s="17"/>
      <c r="VM346" s="17"/>
      <c r="VN346" s="17"/>
      <c r="VO346" s="17"/>
      <c r="VP346" s="17"/>
      <c r="VQ346" s="17"/>
      <c r="VR346" s="17"/>
      <c r="VS346" s="17"/>
      <c r="VT346" s="17"/>
      <c r="VU346" s="17"/>
      <c r="VV346" s="17"/>
      <c r="VW346" s="17"/>
      <c r="VX346" s="17"/>
      <c r="VY346" s="17"/>
      <c r="VZ346" s="17"/>
      <c r="WA346" s="17"/>
      <c r="WB346" s="17"/>
      <c r="WC346" s="17"/>
      <c r="WD346" s="17"/>
      <c r="WE346" s="17"/>
      <c r="WF346" s="17"/>
      <c r="WG346" s="17"/>
      <c r="WH346" s="17"/>
      <c r="WI346" s="17"/>
      <c r="WJ346" s="17"/>
      <c r="WK346" s="17"/>
      <c r="WL346" s="17"/>
      <c r="WM346" s="17"/>
      <c r="WN346" s="17"/>
      <c r="WO346" s="17"/>
      <c r="WP346" s="17"/>
      <c r="WQ346" s="17"/>
      <c r="WR346" s="17"/>
      <c r="WS346" s="17"/>
      <c r="WT346" s="17"/>
      <c r="WU346" s="17"/>
      <c r="WV346" s="17"/>
      <c r="WW346" s="17"/>
      <c r="WX346" s="17"/>
      <c r="WY346" s="17"/>
      <c r="WZ346" s="17"/>
      <c r="XA346" s="17"/>
      <c r="XB346" s="17"/>
      <c r="XC346" s="17"/>
      <c r="XD346" s="17"/>
      <c r="XE346" s="17"/>
      <c r="XF346" s="17"/>
      <c r="XG346" s="17"/>
      <c r="XH346" s="17"/>
      <c r="XI346" s="17"/>
      <c r="XJ346" s="17"/>
      <c r="XK346" s="17"/>
      <c r="XL346" s="17"/>
      <c r="XM346" s="17"/>
      <c r="XN346" s="17"/>
      <c r="XO346" s="17"/>
      <c r="XP346" s="17"/>
      <c r="XQ346" s="17"/>
      <c r="XR346" s="17"/>
      <c r="XS346" s="17"/>
      <c r="XT346" s="17"/>
      <c r="XU346" s="17"/>
      <c r="XV346" s="17"/>
      <c r="XW346" s="17"/>
      <c r="XX346" s="17"/>
      <c r="XY346" s="17"/>
      <c r="XZ346" s="17"/>
      <c r="YA346" s="17"/>
      <c r="YB346" s="17"/>
      <c r="YC346" s="17"/>
      <c r="YD346" s="17"/>
      <c r="YE346" s="17"/>
      <c r="YF346" s="17"/>
      <c r="YG346" s="17"/>
      <c r="YH346" s="17"/>
      <c r="YI346" s="17"/>
      <c r="YJ346" s="17"/>
      <c r="YK346" s="17"/>
      <c r="YL346" s="17"/>
      <c r="YM346" s="17"/>
      <c r="YN346" s="17"/>
      <c r="YO346" s="17"/>
      <c r="YP346" s="17"/>
      <c r="YQ346" s="17"/>
      <c r="YR346" s="17"/>
      <c r="YS346" s="17"/>
      <c r="YT346" s="17"/>
      <c r="YU346" s="17"/>
      <c r="YV346" s="17"/>
      <c r="YW346" s="17"/>
      <c r="YX346" s="17"/>
      <c r="YY346" s="17"/>
      <c r="YZ346" s="17"/>
      <c r="ZA346" s="17"/>
      <c r="ZB346" s="17"/>
      <c r="ZC346" s="17"/>
      <c r="ZD346" s="17"/>
      <c r="ZE346" s="17"/>
      <c r="ZF346" s="17"/>
      <c r="ZG346" s="17"/>
      <c r="ZH346" s="17"/>
      <c r="ZI346" s="17"/>
      <c r="ZJ346" s="17"/>
      <c r="ZK346" s="17"/>
      <c r="ZL346" s="17"/>
      <c r="ZM346" s="17"/>
      <c r="ZN346" s="17"/>
      <c r="ZO346" s="17"/>
      <c r="ZP346" s="17"/>
      <c r="ZQ346" s="17"/>
      <c r="ZR346" s="17"/>
      <c r="ZS346" s="17"/>
      <c r="ZT346" s="17"/>
      <c r="ZU346" s="17"/>
      <c r="ZV346" s="17"/>
      <c r="ZW346" s="17"/>
      <c r="ZX346" s="17"/>
      <c r="ZY346" s="17"/>
      <c r="ZZ346" s="17"/>
      <c r="AAA346" s="17"/>
      <c r="AAB346" s="17"/>
      <c r="AAC346" s="17"/>
      <c r="AAD346" s="17"/>
      <c r="AAE346" s="17"/>
      <c r="AAF346" s="17"/>
      <c r="AAG346" s="17"/>
      <c r="AAH346" s="17"/>
      <c r="AAI346" s="17"/>
      <c r="AAJ346" s="17"/>
      <c r="AAK346" s="17"/>
      <c r="AAL346" s="17"/>
      <c r="AAM346" s="17"/>
      <c r="AAN346" s="17"/>
      <c r="AAO346" s="17"/>
      <c r="AAP346" s="17"/>
      <c r="AAQ346" s="17"/>
      <c r="AAR346" s="17"/>
      <c r="AAS346" s="17"/>
      <c r="AAT346" s="17"/>
      <c r="AAU346" s="17"/>
      <c r="AAV346" s="17"/>
      <c r="AAW346" s="17"/>
      <c r="AAX346" s="17"/>
      <c r="AAY346" s="17"/>
      <c r="AAZ346" s="17"/>
      <c r="ABA346" s="17"/>
      <c r="ABB346" s="17"/>
    </row>
    <row r="347" spans="1:730" ht="15" x14ac:dyDescent="0.2">
      <c r="A347" s="66" t="s">
        <v>46</v>
      </c>
      <c r="B347" s="161"/>
      <c r="C347" s="71">
        <v>0</v>
      </c>
      <c r="D347" s="71"/>
      <c r="E347" s="71">
        <v>0</v>
      </c>
      <c r="F347" s="71"/>
      <c r="G347" s="71">
        <v>0</v>
      </c>
      <c r="H347" s="71"/>
      <c r="I347" s="93"/>
      <c r="J347" s="93"/>
      <c r="K347" s="93"/>
      <c r="L347" s="93"/>
      <c r="M347" s="93"/>
      <c r="N347" s="93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  <c r="IW347" s="17"/>
      <c r="IX347" s="17"/>
      <c r="IY347" s="17"/>
      <c r="IZ347" s="17"/>
      <c r="JA347" s="17"/>
      <c r="JB347" s="17"/>
      <c r="JC347" s="17"/>
      <c r="JD347" s="17"/>
      <c r="JE347" s="17"/>
      <c r="JF347" s="17"/>
      <c r="JG347" s="17"/>
      <c r="JH347" s="17"/>
      <c r="JI347" s="17"/>
      <c r="JJ347" s="17"/>
      <c r="JK347" s="17"/>
      <c r="JL347" s="17"/>
      <c r="JM347" s="17"/>
      <c r="JN347" s="17"/>
      <c r="JO347" s="17"/>
      <c r="JP347" s="17"/>
      <c r="JQ347" s="17"/>
      <c r="JR347" s="17"/>
      <c r="JS347" s="17"/>
      <c r="JT347" s="17"/>
      <c r="JU347" s="17"/>
      <c r="JV347" s="17"/>
      <c r="JW347" s="17"/>
      <c r="JX347" s="17"/>
      <c r="JY347" s="17"/>
      <c r="JZ347" s="17"/>
      <c r="KA347" s="17"/>
      <c r="KB347" s="17"/>
      <c r="KC347" s="17"/>
      <c r="KD347" s="17"/>
      <c r="KE347" s="17"/>
      <c r="KF347" s="17"/>
      <c r="KG347" s="17"/>
      <c r="KH347" s="17"/>
      <c r="KI347" s="17"/>
      <c r="KJ347" s="17"/>
      <c r="KK347" s="17"/>
      <c r="KL347" s="17"/>
      <c r="KM347" s="17"/>
      <c r="KN347" s="17"/>
      <c r="KO347" s="17"/>
      <c r="KP347" s="17"/>
      <c r="KQ347" s="17"/>
      <c r="KR347" s="17"/>
      <c r="KS347" s="17"/>
      <c r="KT347" s="17"/>
      <c r="KU347" s="17"/>
      <c r="KV347" s="17"/>
      <c r="KW347" s="17"/>
      <c r="KX347" s="17"/>
      <c r="KY347" s="17"/>
      <c r="KZ347" s="17"/>
      <c r="LA347" s="17"/>
      <c r="LB347" s="17"/>
      <c r="LC347" s="17"/>
      <c r="LD347" s="17"/>
      <c r="LE347" s="17"/>
      <c r="LF347" s="17"/>
      <c r="LG347" s="17"/>
      <c r="LH347" s="17"/>
      <c r="LI347" s="17"/>
      <c r="LJ347" s="17"/>
      <c r="LK347" s="17"/>
      <c r="LL347" s="17"/>
      <c r="LM347" s="17"/>
      <c r="LN347" s="17"/>
      <c r="LO347" s="17"/>
      <c r="LP347" s="17"/>
      <c r="LQ347" s="17"/>
      <c r="LR347" s="17"/>
      <c r="LS347" s="17"/>
      <c r="LT347" s="17"/>
      <c r="LU347" s="17"/>
      <c r="LV347" s="17"/>
      <c r="LW347" s="17"/>
      <c r="LX347" s="17"/>
      <c r="LY347" s="17"/>
      <c r="LZ347" s="17"/>
      <c r="MA347" s="17"/>
      <c r="MB347" s="17"/>
      <c r="MC347" s="17"/>
      <c r="MD347" s="17"/>
      <c r="ME347" s="17"/>
      <c r="MF347" s="17"/>
      <c r="MG347" s="17"/>
      <c r="MH347" s="17"/>
      <c r="MI347" s="17"/>
      <c r="MJ347" s="17"/>
      <c r="MK347" s="17"/>
      <c r="ML347" s="17"/>
      <c r="MM347" s="17"/>
      <c r="MN347" s="17"/>
      <c r="MO347" s="17"/>
      <c r="MP347" s="17"/>
      <c r="MQ347" s="17"/>
      <c r="MR347" s="17"/>
      <c r="MS347" s="17"/>
      <c r="MT347" s="17"/>
      <c r="MU347" s="17"/>
      <c r="MV347" s="17"/>
      <c r="MW347" s="17"/>
      <c r="MX347" s="17"/>
      <c r="MY347" s="17"/>
      <c r="MZ347" s="17"/>
      <c r="NA347" s="17"/>
      <c r="NB347" s="17"/>
      <c r="NC347" s="17"/>
      <c r="ND347" s="17"/>
      <c r="NE347" s="17"/>
      <c r="NF347" s="17"/>
      <c r="NG347" s="17"/>
      <c r="NH347" s="17"/>
      <c r="NI347" s="17"/>
      <c r="NJ347" s="17"/>
      <c r="NK347" s="17"/>
      <c r="NL347" s="17"/>
      <c r="NM347" s="17"/>
      <c r="NN347" s="17"/>
      <c r="NO347" s="17"/>
      <c r="NP347" s="17"/>
      <c r="NQ347" s="17"/>
      <c r="NR347" s="17"/>
      <c r="NS347" s="17"/>
      <c r="NT347" s="17"/>
      <c r="NU347" s="17"/>
      <c r="NV347" s="17"/>
      <c r="NW347" s="17"/>
      <c r="NX347" s="17"/>
      <c r="NY347" s="17"/>
      <c r="NZ347" s="17"/>
      <c r="OA347" s="17"/>
      <c r="OB347" s="17"/>
      <c r="OC347" s="17"/>
      <c r="OD347" s="17"/>
      <c r="OE347" s="17"/>
      <c r="OF347" s="17"/>
      <c r="OG347" s="17"/>
      <c r="OH347" s="17"/>
      <c r="OI347" s="17"/>
      <c r="OJ347" s="17"/>
      <c r="OK347" s="17"/>
      <c r="OL347" s="17"/>
      <c r="OM347" s="17"/>
      <c r="ON347" s="17"/>
      <c r="OO347" s="17"/>
      <c r="OP347" s="17"/>
      <c r="OQ347" s="17"/>
      <c r="OR347" s="17"/>
      <c r="OS347" s="17"/>
      <c r="OT347" s="17"/>
      <c r="OU347" s="17"/>
      <c r="OV347" s="17"/>
      <c r="OW347" s="17"/>
      <c r="OX347" s="17"/>
      <c r="OY347" s="17"/>
      <c r="OZ347" s="17"/>
      <c r="PA347" s="17"/>
      <c r="PB347" s="17"/>
      <c r="PC347" s="17"/>
      <c r="PD347" s="17"/>
      <c r="PE347" s="17"/>
      <c r="PF347" s="17"/>
      <c r="PG347" s="17"/>
      <c r="PH347" s="17"/>
      <c r="PI347" s="17"/>
      <c r="PJ347" s="17"/>
      <c r="PK347" s="17"/>
      <c r="PL347" s="17"/>
      <c r="PM347" s="17"/>
      <c r="PN347" s="17"/>
      <c r="PO347" s="17"/>
      <c r="PP347" s="17"/>
      <c r="PQ347" s="17"/>
      <c r="PR347" s="17"/>
      <c r="PS347" s="17"/>
      <c r="PT347" s="17"/>
      <c r="PU347" s="17"/>
      <c r="PV347" s="17"/>
      <c r="PW347" s="17"/>
      <c r="PX347" s="17"/>
      <c r="PY347" s="17"/>
      <c r="PZ347" s="17"/>
      <c r="QA347" s="17"/>
      <c r="QB347" s="17"/>
      <c r="QC347" s="17"/>
      <c r="QD347" s="17"/>
      <c r="QE347" s="17"/>
      <c r="QF347" s="17"/>
      <c r="QG347" s="17"/>
      <c r="QH347" s="17"/>
      <c r="QI347" s="17"/>
      <c r="QJ347" s="17"/>
      <c r="QK347" s="17"/>
      <c r="QL347" s="17"/>
      <c r="QM347" s="17"/>
      <c r="QN347" s="17"/>
      <c r="QO347" s="17"/>
      <c r="QP347" s="17"/>
      <c r="QQ347" s="17"/>
      <c r="QR347" s="17"/>
      <c r="QS347" s="17"/>
      <c r="QT347" s="17"/>
      <c r="QU347" s="17"/>
      <c r="QV347" s="17"/>
      <c r="QW347" s="17"/>
      <c r="QX347" s="17"/>
      <c r="QY347" s="17"/>
      <c r="QZ347" s="17"/>
      <c r="RA347" s="17"/>
      <c r="RB347" s="17"/>
      <c r="RC347" s="17"/>
      <c r="RD347" s="17"/>
      <c r="RE347" s="17"/>
      <c r="RF347" s="17"/>
      <c r="RG347" s="17"/>
      <c r="RH347" s="17"/>
      <c r="RI347" s="17"/>
      <c r="RJ347" s="17"/>
      <c r="RK347" s="17"/>
      <c r="RL347" s="17"/>
      <c r="RM347" s="17"/>
      <c r="RN347" s="17"/>
      <c r="RO347" s="17"/>
      <c r="RP347" s="17"/>
      <c r="RQ347" s="17"/>
      <c r="RR347" s="17"/>
      <c r="RS347" s="17"/>
      <c r="RT347" s="17"/>
      <c r="RU347" s="17"/>
      <c r="RV347" s="17"/>
      <c r="RW347" s="17"/>
      <c r="RX347" s="17"/>
      <c r="RY347" s="17"/>
      <c r="RZ347" s="17"/>
      <c r="SA347" s="17"/>
      <c r="SB347" s="17"/>
      <c r="SC347" s="17"/>
      <c r="SD347" s="17"/>
      <c r="SE347" s="17"/>
      <c r="SF347" s="17"/>
      <c r="SG347" s="17"/>
      <c r="SH347" s="17"/>
      <c r="SI347" s="17"/>
      <c r="SJ347" s="17"/>
      <c r="SK347" s="17"/>
      <c r="SL347" s="17"/>
      <c r="SM347" s="17"/>
      <c r="SN347" s="17"/>
      <c r="SO347" s="17"/>
      <c r="SP347" s="17"/>
      <c r="SQ347" s="17"/>
      <c r="SR347" s="17"/>
      <c r="SS347" s="17"/>
      <c r="ST347" s="17"/>
      <c r="SU347" s="17"/>
      <c r="SV347" s="17"/>
      <c r="SW347" s="17"/>
      <c r="SX347" s="17"/>
      <c r="SY347" s="17"/>
      <c r="SZ347" s="17"/>
      <c r="TA347" s="17"/>
      <c r="TB347" s="17"/>
      <c r="TC347" s="17"/>
      <c r="TD347" s="17"/>
      <c r="TE347" s="17"/>
      <c r="TF347" s="17"/>
      <c r="TG347" s="17"/>
      <c r="TH347" s="17"/>
      <c r="TI347" s="17"/>
      <c r="TJ347" s="17"/>
      <c r="TK347" s="17"/>
      <c r="TL347" s="17"/>
      <c r="TM347" s="17"/>
      <c r="TN347" s="17"/>
      <c r="TO347" s="17"/>
      <c r="TP347" s="17"/>
      <c r="TQ347" s="17"/>
      <c r="TR347" s="17"/>
      <c r="TS347" s="17"/>
      <c r="TT347" s="17"/>
      <c r="TU347" s="17"/>
      <c r="TV347" s="17"/>
      <c r="TW347" s="17"/>
      <c r="TX347" s="17"/>
      <c r="TY347" s="17"/>
      <c r="TZ347" s="17"/>
      <c r="UA347" s="17"/>
      <c r="UB347" s="17"/>
      <c r="UC347" s="17"/>
      <c r="UD347" s="17"/>
      <c r="UE347" s="17"/>
      <c r="UF347" s="17"/>
      <c r="UG347" s="17"/>
      <c r="UH347" s="17"/>
      <c r="UI347" s="17"/>
      <c r="UJ347" s="17"/>
      <c r="UK347" s="17"/>
      <c r="UL347" s="17"/>
      <c r="UM347" s="17"/>
      <c r="UN347" s="17"/>
      <c r="UO347" s="17"/>
      <c r="UP347" s="17"/>
      <c r="UQ347" s="17"/>
      <c r="UR347" s="17"/>
      <c r="US347" s="17"/>
      <c r="UT347" s="17"/>
      <c r="UU347" s="17"/>
      <c r="UV347" s="17"/>
      <c r="UW347" s="17"/>
      <c r="UX347" s="17"/>
      <c r="UY347" s="17"/>
      <c r="UZ347" s="17"/>
      <c r="VA347" s="17"/>
      <c r="VB347" s="17"/>
      <c r="VC347" s="17"/>
      <c r="VD347" s="17"/>
      <c r="VE347" s="17"/>
      <c r="VF347" s="17"/>
      <c r="VG347" s="17"/>
      <c r="VH347" s="17"/>
      <c r="VI347" s="17"/>
      <c r="VJ347" s="17"/>
      <c r="VK347" s="17"/>
      <c r="VL347" s="17"/>
      <c r="VM347" s="17"/>
      <c r="VN347" s="17"/>
      <c r="VO347" s="17"/>
      <c r="VP347" s="17"/>
      <c r="VQ347" s="17"/>
      <c r="VR347" s="17"/>
      <c r="VS347" s="17"/>
      <c r="VT347" s="17"/>
      <c r="VU347" s="17"/>
      <c r="VV347" s="17"/>
      <c r="VW347" s="17"/>
      <c r="VX347" s="17"/>
      <c r="VY347" s="17"/>
      <c r="VZ347" s="17"/>
      <c r="WA347" s="17"/>
      <c r="WB347" s="17"/>
      <c r="WC347" s="17"/>
      <c r="WD347" s="17"/>
      <c r="WE347" s="17"/>
      <c r="WF347" s="17"/>
      <c r="WG347" s="17"/>
      <c r="WH347" s="17"/>
      <c r="WI347" s="17"/>
      <c r="WJ347" s="17"/>
      <c r="WK347" s="17"/>
      <c r="WL347" s="17"/>
      <c r="WM347" s="17"/>
      <c r="WN347" s="17"/>
      <c r="WO347" s="17"/>
      <c r="WP347" s="17"/>
      <c r="WQ347" s="17"/>
      <c r="WR347" s="17"/>
      <c r="WS347" s="17"/>
      <c r="WT347" s="17"/>
      <c r="WU347" s="17"/>
      <c r="WV347" s="17"/>
      <c r="WW347" s="17"/>
      <c r="WX347" s="17"/>
      <c r="WY347" s="17"/>
      <c r="WZ347" s="17"/>
      <c r="XA347" s="17"/>
      <c r="XB347" s="17"/>
      <c r="XC347" s="17"/>
      <c r="XD347" s="17"/>
      <c r="XE347" s="17"/>
      <c r="XF347" s="17"/>
      <c r="XG347" s="17"/>
      <c r="XH347" s="17"/>
      <c r="XI347" s="17"/>
      <c r="XJ347" s="17"/>
      <c r="XK347" s="17"/>
      <c r="XL347" s="17"/>
      <c r="XM347" s="17"/>
      <c r="XN347" s="17"/>
      <c r="XO347" s="17"/>
      <c r="XP347" s="17"/>
      <c r="XQ347" s="17"/>
      <c r="XR347" s="17"/>
      <c r="XS347" s="17"/>
      <c r="XT347" s="17"/>
      <c r="XU347" s="17"/>
      <c r="XV347" s="17"/>
      <c r="XW347" s="17"/>
      <c r="XX347" s="17"/>
      <c r="XY347" s="17"/>
      <c r="XZ347" s="17"/>
      <c r="YA347" s="17"/>
      <c r="YB347" s="17"/>
      <c r="YC347" s="17"/>
      <c r="YD347" s="17"/>
      <c r="YE347" s="17"/>
      <c r="YF347" s="17"/>
      <c r="YG347" s="17"/>
      <c r="YH347" s="17"/>
      <c r="YI347" s="17"/>
      <c r="YJ347" s="17"/>
      <c r="YK347" s="17"/>
      <c r="YL347" s="17"/>
      <c r="YM347" s="17"/>
      <c r="YN347" s="17"/>
      <c r="YO347" s="17"/>
      <c r="YP347" s="17"/>
      <c r="YQ347" s="17"/>
      <c r="YR347" s="17"/>
      <c r="YS347" s="17"/>
      <c r="YT347" s="17"/>
      <c r="YU347" s="17"/>
      <c r="YV347" s="17"/>
      <c r="YW347" s="17"/>
      <c r="YX347" s="17"/>
      <c r="YY347" s="17"/>
      <c r="YZ347" s="17"/>
      <c r="ZA347" s="17"/>
      <c r="ZB347" s="17"/>
      <c r="ZC347" s="17"/>
      <c r="ZD347" s="17"/>
      <c r="ZE347" s="17"/>
      <c r="ZF347" s="17"/>
      <c r="ZG347" s="17"/>
      <c r="ZH347" s="17"/>
      <c r="ZI347" s="17"/>
      <c r="ZJ347" s="17"/>
      <c r="ZK347" s="17"/>
      <c r="ZL347" s="17"/>
      <c r="ZM347" s="17"/>
      <c r="ZN347" s="17"/>
      <c r="ZO347" s="17"/>
      <c r="ZP347" s="17"/>
      <c r="ZQ347" s="17"/>
      <c r="ZR347" s="17"/>
      <c r="ZS347" s="17"/>
      <c r="ZT347" s="17"/>
      <c r="ZU347" s="17"/>
      <c r="ZV347" s="17"/>
      <c r="ZW347" s="17"/>
      <c r="ZX347" s="17"/>
      <c r="ZY347" s="17"/>
      <c r="ZZ347" s="17"/>
      <c r="AAA347" s="17"/>
      <c r="AAB347" s="17"/>
      <c r="AAC347" s="17"/>
      <c r="AAD347" s="17"/>
      <c r="AAE347" s="17"/>
      <c r="AAF347" s="17"/>
      <c r="AAG347" s="17"/>
      <c r="AAH347" s="17"/>
      <c r="AAI347" s="17"/>
      <c r="AAJ347" s="17"/>
      <c r="AAK347" s="17"/>
      <c r="AAL347" s="17"/>
      <c r="AAM347" s="17"/>
      <c r="AAN347" s="17"/>
      <c r="AAO347" s="17"/>
      <c r="AAP347" s="17"/>
      <c r="AAQ347" s="17"/>
      <c r="AAR347" s="17"/>
      <c r="AAS347" s="17"/>
      <c r="AAT347" s="17"/>
      <c r="AAU347" s="17"/>
      <c r="AAV347" s="17"/>
      <c r="AAW347" s="17"/>
      <c r="AAX347" s="17"/>
      <c r="AAY347" s="17"/>
      <c r="AAZ347" s="17"/>
      <c r="ABA347" s="17"/>
      <c r="ABB347" s="17"/>
    </row>
    <row r="348" spans="1:730" ht="63.75" x14ac:dyDescent="0.2">
      <c r="A348" s="164" t="s">
        <v>222</v>
      </c>
      <c r="B348" s="115"/>
      <c r="C348" s="159">
        <f>C349+C350</f>
        <v>0</v>
      </c>
      <c r="D348" s="159"/>
      <c r="E348" s="159">
        <f>E349+E350</f>
        <v>1801.6949999999999</v>
      </c>
      <c r="F348" s="159">
        <f>F349+F350</f>
        <v>0</v>
      </c>
      <c r="G348" s="159">
        <f>G349+G350</f>
        <v>1801.6949999999999</v>
      </c>
      <c r="H348" s="159"/>
      <c r="I348" s="167" t="s">
        <v>247</v>
      </c>
      <c r="J348" s="167" t="s">
        <v>248</v>
      </c>
      <c r="K348" s="160"/>
      <c r="L348" s="160">
        <v>490</v>
      </c>
      <c r="M348" s="160">
        <v>490</v>
      </c>
      <c r="N348" s="160">
        <v>490</v>
      </c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  <c r="IW348" s="17"/>
      <c r="IX348" s="17"/>
      <c r="IY348" s="17"/>
      <c r="IZ348" s="17"/>
      <c r="JA348" s="17"/>
      <c r="JB348" s="17"/>
      <c r="JC348" s="17"/>
      <c r="JD348" s="17"/>
      <c r="JE348" s="17"/>
      <c r="JF348" s="17"/>
      <c r="JG348" s="17"/>
      <c r="JH348" s="17"/>
      <c r="JI348" s="17"/>
      <c r="JJ348" s="17"/>
      <c r="JK348" s="17"/>
      <c r="JL348" s="17"/>
      <c r="JM348" s="17"/>
      <c r="JN348" s="17"/>
      <c r="JO348" s="17"/>
      <c r="JP348" s="17"/>
      <c r="JQ348" s="17"/>
      <c r="JR348" s="17"/>
      <c r="JS348" s="17"/>
      <c r="JT348" s="17"/>
      <c r="JU348" s="17"/>
      <c r="JV348" s="17"/>
      <c r="JW348" s="17"/>
      <c r="JX348" s="17"/>
      <c r="JY348" s="17"/>
      <c r="JZ348" s="17"/>
      <c r="KA348" s="17"/>
      <c r="KB348" s="17"/>
      <c r="KC348" s="17"/>
      <c r="KD348" s="17"/>
      <c r="KE348" s="17"/>
      <c r="KF348" s="17"/>
      <c r="KG348" s="17"/>
      <c r="KH348" s="17"/>
      <c r="KI348" s="17"/>
      <c r="KJ348" s="17"/>
      <c r="KK348" s="17"/>
      <c r="KL348" s="17"/>
      <c r="KM348" s="17"/>
      <c r="KN348" s="17"/>
      <c r="KO348" s="17"/>
      <c r="KP348" s="17"/>
      <c r="KQ348" s="17"/>
      <c r="KR348" s="17"/>
      <c r="KS348" s="17"/>
      <c r="KT348" s="17"/>
      <c r="KU348" s="17"/>
      <c r="KV348" s="17"/>
      <c r="KW348" s="17"/>
      <c r="KX348" s="17"/>
      <c r="KY348" s="17"/>
      <c r="KZ348" s="17"/>
      <c r="LA348" s="17"/>
      <c r="LB348" s="17"/>
      <c r="LC348" s="17"/>
      <c r="LD348" s="17"/>
      <c r="LE348" s="17"/>
      <c r="LF348" s="17"/>
      <c r="LG348" s="17"/>
      <c r="LH348" s="17"/>
      <c r="LI348" s="17"/>
      <c r="LJ348" s="17"/>
      <c r="LK348" s="17"/>
      <c r="LL348" s="17"/>
      <c r="LM348" s="17"/>
      <c r="LN348" s="17"/>
      <c r="LO348" s="17"/>
      <c r="LP348" s="17"/>
      <c r="LQ348" s="17"/>
      <c r="LR348" s="17"/>
      <c r="LS348" s="17"/>
      <c r="LT348" s="17"/>
      <c r="LU348" s="17"/>
      <c r="LV348" s="17"/>
      <c r="LW348" s="17"/>
      <c r="LX348" s="17"/>
      <c r="LY348" s="17"/>
      <c r="LZ348" s="17"/>
      <c r="MA348" s="17"/>
      <c r="MB348" s="17"/>
      <c r="MC348" s="17"/>
      <c r="MD348" s="17"/>
      <c r="ME348" s="17"/>
      <c r="MF348" s="17"/>
      <c r="MG348" s="17"/>
      <c r="MH348" s="17"/>
      <c r="MI348" s="17"/>
      <c r="MJ348" s="17"/>
      <c r="MK348" s="17"/>
      <c r="ML348" s="17"/>
      <c r="MM348" s="17"/>
      <c r="MN348" s="17"/>
      <c r="MO348" s="17"/>
      <c r="MP348" s="17"/>
      <c r="MQ348" s="17"/>
      <c r="MR348" s="17"/>
      <c r="MS348" s="17"/>
      <c r="MT348" s="17"/>
      <c r="MU348" s="17"/>
      <c r="MV348" s="17"/>
      <c r="MW348" s="17"/>
      <c r="MX348" s="17"/>
      <c r="MY348" s="17"/>
      <c r="MZ348" s="17"/>
      <c r="NA348" s="17"/>
      <c r="NB348" s="17"/>
      <c r="NC348" s="17"/>
      <c r="ND348" s="17"/>
      <c r="NE348" s="17"/>
      <c r="NF348" s="17"/>
      <c r="NG348" s="17"/>
      <c r="NH348" s="17"/>
      <c r="NI348" s="17"/>
      <c r="NJ348" s="17"/>
      <c r="NK348" s="17"/>
      <c r="NL348" s="17"/>
      <c r="NM348" s="17"/>
      <c r="NN348" s="17"/>
      <c r="NO348" s="17"/>
      <c r="NP348" s="17"/>
      <c r="NQ348" s="17"/>
      <c r="NR348" s="17"/>
      <c r="NS348" s="17"/>
      <c r="NT348" s="17"/>
      <c r="NU348" s="17"/>
      <c r="NV348" s="17"/>
      <c r="NW348" s="17"/>
      <c r="NX348" s="17"/>
      <c r="NY348" s="17"/>
      <c r="NZ348" s="17"/>
      <c r="OA348" s="17"/>
      <c r="OB348" s="17"/>
      <c r="OC348" s="17"/>
      <c r="OD348" s="17"/>
      <c r="OE348" s="17"/>
      <c r="OF348" s="17"/>
      <c r="OG348" s="17"/>
      <c r="OH348" s="17"/>
      <c r="OI348" s="17"/>
      <c r="OJ348" s="17"/>
      <c r="OK348" s="17"/>
      <c r="OL348" s="17"/>
      <c r="OM348" s="17"/>
      <c r="ON348" s="17"/>
      <c r="OO348" s="17"/>
      <c r="OP348" s="17"/>
      <c r="OQ348" s="17"/>
      <c r="OR348" s="17"/>
      <c r="OS348" s="17"/>
      <c r="OT348" s="17"/>
      <c r="OU348" s="17"/>
      <c r="OV348" s="17"/>
      <c r="OW348" s="17"/>
      <c r="OX348" s="17"/>
      <c r="OY348" s="17"/>
      <c r="OZ348" s="17"/>
      <c r="PA348" s="17"/>
      <c r="PB348" s="17"/>
      <c r="PC348" s="17"/>
      <c r="PD348" s="17"/>
      <c r="PE348" s="17"/>
      <c r="PF348" s="17"/>
      <c r="PG348" s="17"/>
      <c r="PH348" s="17"/>
      <c r="PI348" s="17"/>
      <c r="PJ348" s="17"/>
      <c r="PK348" s="17"/>
      <c r="PL348" s="17"/>
      <c r="PM348" s="17"/>
      <c r="PN348" s="17"/>
      <c r="PO348" s="17"/>
      <c r="PP348" s="17"/>
      <c r="PQ348" s="17"/>
      <c r="PR348" s="17"/>
      <c r="PS348" s="17"/>
      <c r="PT348" s="17"/>
      <c r="PU348" s="17"/>
      <c r="PV348" s="17"/>
      <c r="PW348" s="17"/>
      <c r="PX348" s="17"/>
      <c r="PY348" s="17"/>
      <c r="PZ348" s="17"/>
      <c r="QA348" s="17"/>
      <c r="QB348" s="17"/>
      <c r="QC348" s="17"/>
      <c r="QD348" s="17"/>
      <c r="QE348" s="17"/>
      <c r="QF348" s="17"/>
      <c r="QG348" s="17"/>
      <c r="QH348" s="17"/>
      <c r="QI348" s="17"/>
      <c r="QJ348" s="17"/>
      <c r="QK348" s="17"/>
      <c r="QL348" s="17"/>
      <c r="QM348" s="17"/>
      <c r="QN348" s="17"/>
      <c r="QO348" s="17"/>
      <c r="QP348" s="17"/>
      <c r="QQ348" s="17"/>
      <c r="QR348" s="17"/>
      <c r="QS348" s="17"/>
      <c r="QT348" s="17"/>
      <c r="QU348" s="17"/>
      <c r="QV348" s="17"/>
      <c r="QW348" s="17"/>
      <c r="QX348" s="17"/>
      <c r="QY348" s="17"/>
      <c r="QZ348" s="17"/>
      <c r="RA348" s="17"/>
      <c r="RB348" s="17"/>
      <c r="RC348" s="17"/>
      <c r="RD348" s="17"/>
      <c r="RE348" s="17"/>
      <c r="RF348" s="17"/>
      <c r="RG348" s="17"/>
      <c r="RH348" s="17"/>
      <c r="RI348" s="17"/>
      <c r="RJ348" s="17"/>
      <c r="RK348" s="17"/>
      <c r="RL348" s="17"/>
      <c r="RM348" s="17"/>
      <c r="RN348" s="17"/>
      <c r="RO348" s="17"/>
      <c r="RP348" s="17"/>
      <c r="RQ348" s="17"/>
      <c r="RR348" s="17"/>
      <c r="RS348" s="17"/>
      <c r="RT348" s="17"/>
      <c r="RU348" s="17"/>
      <c r="RV348" s="17"/>
      <c r="RW348" s="17"/>
      <c r="RX348" s="17"/>
      <c r="RY348" s="17"/>
      <c r="RZ348" s="17"/>
      <c r="SA348" s="17"/>
      <c r="SB348" s="17"/>
      <c r="SC348" s="17"/>
      <c r="SD348" s="17"/>
      <c r="SE348" s="17"/>
      <c r="SF348" s="17"/>
      <c r="SG348" s="17"/>
      <c r="SH348" s="17"/>
      <c r="SI348" s="17"/>
      <c r="SJ348" s="17"/>
      <c r="SK348" s="17"/>
      <c r="SL348" s="17"/>
      <c r="SM348" s="17"/>
      <c r="SN348" s="17"/>
      <c r="SO348" s="17"/>
      <c r="SP348" s="17"/>
      <c r="SQ348" s="17"/>
      <c r="SR348" s="17"/>
      <c r="SS348" s="17"/>
      <c r="ST348" s="17"/>
      <c r="SU348" s="17"/>
      <c r="SV348" s="17"/>
      <c r="SW348" s="17"/>
      <c r="SX348" s="17"/>
      <c r="SY348" s="17"/>
      <c r="SZ348" s="17"/>
      <c r="TA348" s="17"/>
      <c r="TB348" s="17"/>
      <c r="TC348" s="17"/>
      <c r="TD348" s="17"/>
      <c r="TE348" s="17"/>
      <c r="TF348" s="17"/>
      <c r="TG348" s="17"/>
      <c r="TH348" s="17"/>
      <c r="TI348" s="17"/>
      <c r="TJ348" s="17"/>
      <c r="TK348" s="17"/>
      <c r="TL348" s="17"/>
      <c r="TM348" s="17"/>
      <c r="TN348" s="17"/>
      <c r="TO348" s="17"/>
      <c r="TP348" s="17"/>
      <c r="TQ348" s="17"/>
      <c r="TR348" s="17"/>
      <c r="TS348" s="17"/>
      <c r="TT348" s="17"/>
      <c r="TU348" s="17"/>
      <c r="TV348" s="17"/>
      <c r="TW348" s="17"/>
      <c r="TX348" s="17"/>
      <c r="TY348" s="17"/>
      <c r="TZ348" s="17"/>
      <c r="UA348" s="17"/>
      <c r="UB348" s="17"/>
      <c r="UC348" s="17"/>
      <c r="UD348" s="17"/>
      <c r="UE348" s="17"/>
      <c r="UF348" s="17"/>
      <c r="UG348" s="17"/>
      <c r="UH348" s="17"/>
      <c r="UI348" s="17"/>
      <c r="UJ348" s="17"/>
      <c r="UK348" s="17"/>
      <c r="UL348" s="17"/>
      <c r="UM348" s="17"/>
      <c r="UN348" s="17"/>
      <c r="UO348" s="17"/>
      <c r="UP348" s="17"/>
      <c r="UQ348" s="17"/>
      <c r="UR348" s="17"/>
      <c r="US348" s="17"/>
      <c r="UT348" s="17"/>
      <c r="UU348" s="17"/>
      <c r="UV348" s="17"/>
      <c r="UW348" s="17"/>
      <c r="UX348" s="17"/>
      <c r="UY348" s="17"/>
      <c r="UZ348" s="17"/>
      <c r="VA348" s="17"/>
      <c r="VB348" s="17"/>
      <c r="VC348" s="17"/>
      <c r="VD348" s="17"/>
      <c r="VE348" s="17"/>
      <c r="VF348" s="17"/>
      <c r="VG348" s="17"/>
      <c r="VH348" s="17"/>
      <c r="VI348" s="17"/>
      <c r="VJ348" s="17"/>
      <c r="VK348" s="17"/>
      <c r="VL348" s="17"/>
      <c r="VM348" s="17"/>
      <c r="VN348" s="17"/>
      <c r="VO348" s="17"/>
      <c r="VP348" s="17"/>
      <c r="VQ348" s="17"/>
      <c r="VR348" s="17"/>
      <c r="VS348" s="17"/>
      <c r="VT348" s="17"/>
      <c r="VU348" s="17"/>
      <c r="VV348" s="17"/>
      <c r="VW348" s="17"/>
      <c r="VX348" s="17"/>
      <c r="VY348" s="17"/>
      <c r="VZ348" s="17"/>
      <c r="WA348" s="17"/>
      <c r="WB348" s="17"/>
      <c r="WC348" s="17"/>
      <c r="WD348" s="17"/>
      <c r="WE348" s="17"/>
      <c r="WF348" s="17"/>
      <c r="WG348" s="17"/>
      <c r="WH348" s="17"/>
      <c r="WI348" s="17"/>
      <c r="WJ348" s="17"/>
      <c r="WK348" s="17"/>
      <c r="WL348" s="17"/>
      <c r="WM348" s="17"/>
      <c r="WN348" s="17"/>
      <c r="WO348" s="17"/>
      <c r="WP348" s="17"/>
      <c r="WQ348" s="17"/>
      <c r="WR348" s="17"/>
      <c r="WS348" s="17"/>
      <c r="WT348" s="17"/>
      <c r="WU348" s="17"/>
      <c r="WV348" s="17"/>
      <c r="WW348" s="17"/>
      <c r="WX348" s="17"/>
      <c r="WY348" s="17"/>
      <c r="WZ348" s="17"/>
      <c r="XA348" s="17"/>
      <c r="XB348" s="17"/>
      <c r="XC348" s="17"/>
      <c r="XD348" s="17"/>
      <c r="XE348" s="17"/>
      <c r="XF348" s="17"/>
      <c r="XG348" s="17"/>
      <c r="XH348" s="17"/>
      <c r="XI348" s="17"/>
      <c r="XJ348" s="17"/>
      <c r="XK348" s="17"/>
      <c r="XL348" s="17"/>
      <c r="XM348" s="17"/>
      <c r="XN348" s="17"/>
      <c r="XO348" s="17"/>
      <c r="XP348" s="17"/>
      <c r="XQ348" s="17"/>
      <c r="XR348" s="17"/>
      <c r="XS348" s="17"/>
      <c r="XT348" s="17"/>
      <c r="XU348" s="17"/>
      <c r="XV348" s="17"/>
      <c r="XW348" s="17"/>
      <c r="XX348" s="17"/>
      <c r="XY348" s="17"/>
      <c r="XZ348" s="17"/>
      <c r="YA348" s="17"/>
      <c r="YB348" s="17"/>
      <c r="YC348" s="17"/>
      <c r="YD348" s="17"/>
      <c r="YE348" s="17"/>
      <c r="YF348" s="17"/>
      <c r="YG348" s="17"/>
      <c r="YH348" s="17"/>
      <c r="YI348" s="17"/>
      <c r="YJ348" s="17"/>
      <c r="YK348" s="17"/>
      <c r="YL348" s="17"/>
      <c r="YM348" s="17"/>
      <c r="YN348" s="17"/>
      <c r="YO348" s="17"/>
      <c r="YP348" s="17"/>
      <c r="YQ348" s="17"/>
      <c r="YR348" s="17"/>
      <c r="YS348" s="17"/>
      <c r="YT348" s="17"/>
      <c r="YU348" s="17"/>
      <c r="YV348" s="17"/>
      <c r="YW348" s="17"/>
      <c r="YX348" s="17"/>
      <c r="YY348" s="17"/>
      <c r="YZ348" s="17"/>
      <c r="ZA348" s="17"/>
      <c r="ZB348" s="17"/>
      <c r="ZC348" s="17"/>
      <c r="ZD348" s="17"/>
      <c r="ZE348" s="17"/>
      <c r="ZF348" s="17"/>
      <c r="ZG348" s="17"/>
      <c r="ZH348" s="17"/>
      <c r="ZI348" s="17"/>
      <c r="ZJ348" s="17"/>
      <c r="ZK348" s="17"/>
      <c r="ZL348" s="17"/>
      <c r="ZM348" s="17"/>
      <c r="ZN348" s="17"/>
      <c r="ZO348" s="17"/>
      <c r="ZP348" s="17"/>
      <c r="ZQ348" s="17"/>
      <c r="ZR348" s="17"/>
      <c r="ZS348" s="17"/>
      <c r="ZT348" s="17"/>
      <c r="ZU348" s="17"/>
      <c r="ZV348" s="17"/>
      <c r="ZW348" s="17"/>
      <c r="ZX348" s="17"/>
      <c r="ZY348" s="17"/>
      <c r="ZZ348" s="17"/>
      <c r="AAA348" s="17"/>
      <c r="AAB348" s="17"/>
      <c r="AAC348" s="17"/>
      <c r="AAD348" s="17"/>
      <c r="AAE348" s="17"/>
      <c r="AAF348" s="17"/>
      <c r="AAG348" s="17"/>
      <c r="AAH348" s="17"/>
      <c r="AAI348" s="17"/>
      <c r="AAJ348" s="17"/>
      <c r="AAK348" s="17"/>
      <c r="AAL348" s="17"/>
      <c r="AAM348" s="17"/>
      <c r="AAN348" s="17"/>
      <c r="AAO348" s="17"/>
      <c r="AAP348" s="17"/>
      <c r="AAQ348" s="17"/>
      <c r="AAR348" s="17"/>
      <c r="AAS348" s="17"/>
      <c r="AAT348" s="17"/>
      <c r="AAU348" s="17"/>
      <c r="AAV348" s="17"/>
      <c r="AAW348" s="17"/>
      <c r="AAX348" s="17"/>
      <c r="AAY348" s="17"/>
      <c r="AAZ348" s="17"/>
      <c r="ABA348" s="17"/>
      <c r="ABB348" s="17"/>
    </row>
    <row r="349" spans="1:730" ht="51" x14ac:dyDescent="0.2">
      <c r="A349" s="66" t="s">
        <v>44</v>
      </c>
      <c r="B349" s="161"/>
      <c r="C349" s="71">
        <v>0</v>
      </c>
      <c r="D349" s="71"/>
      <c r="E349" s="71">
        <v>1801.6949999999999</v>
      </c>
      <c r="F349" s="71"/>
      <c r="G349" s="71">
        <v>1801.6949999999999</v>
      </c>
      <c r="H349" s="71"/>
      <c r="I349" s="93" t="s">
        <v>249</v>
      </c>
      <c r="J349" s="93" t="s">
        <v>244</v>
      </c>
      <c r="K349" s="93"/>
      <c r="L349" s="93">
        <v>1</v>
      </c>
      <c r="M349" s="93">
        <v>1</v>
      </c>
      <c r="N349" s="93">
        <v>1</v>
      </c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  <c r="IW349" s="17"/>
      <c r="IX349" s="17"/>
      <c r="IY349" s="17"/>
      <c r="IZ349" s="17"/>
      <c r="JA349" s="17"/>
      <c r="JB349" s="17"/>
      <c r="JC349" s="17"/>
      <c r="JD349" s="17"/>
      <c r="JE349" s="17"/>
      <c r="JF349" s="17"/>
      <c r="JG349" s="17"/>
      <c r="JH349" s="17"/>
      <c r="JI349" s="17"/>
      <c r="JJ349" s="17"/>
      <c r="JK349" s="17"/>
      <c r="JL349" s="17"/>
      <c r="JM349" s="17"/>
      <c r="JN349" s="17"/>
      <c r="JO349" s="17"/>
      <c r="JP349" s="17"/>
      <c r="JQ349" s="17"/>
      <c r="JR349" s="17"/>
      <c r="JS349" s="17"/>
      <c r="JT349" s="17"/>
      <c r="JU349" s="17"/>
      <c r="JV349" s="17"/>
      <c r="JW349" s="17"/>
      <c r="JX349" s="17"/>
      <c r="JY349" s="17"/>
      <c r="JZ349" s="17"/>
      <c r="KA349" s="17"/>
      <c r="KB349" s="17"/>
      <c r="KC349" s="17"/>
      <c r="KD349" s="17"/>
      <c r="KE349" s="17"/>
      <c r="KF349" s="17"/>
      <c r="KG349" s="17"/>
      <c r="KH349" s="17"/>
      <c r="KI349" s="17"/>
      <c r="KJ349" s="17"/>
      <c r="KK349" s="17"/>
      <c r="KL349" s="17"/>
      <c r="KM349" s="17"/>
      <c r="KN349" s="17"/>
      <c r="KO349" s="17"/>
      <c r="KP349" s="17"/>
      <c r="KQ349" s="17"/>
      <c r="KR349" s="17"/>
      <c r="KS349" s="17"/>
      <c r="KT349" s="17"/>
      <c r="KU349" s="17"/>
      <c r="KV349" s="17"/>
      <c r="KW349" s="17"/>
      <c r="KX349" s="17"/>
      <c r="KY349" s="17"/>
      <c r="KZ349" s="17"/>
      <c r="LA349" s="17"/>
      <c r="LB349" s="17"/>
      <c r="LC349" s="17"/>
      <c r="LD349" s="17"/>
      <c r="LE349" s="17"/>
      <c r="LF349" s="17"/>
      <c r="LG349" s="17"/>
      <c r="LH349" s="17"/>
      <c r="LI349" s="17"/>
      <c r="LJ349" s="17"/>
      <c r="LK349" s="17"/>
      <c r="LL349" s="17"/>
      <c r="LM349" s="17"/>
      <c r="LN349" s="17"/>
      <c r="LO349" s="17"/>
      <c r="LP349" s="17"/>
      <c r="LQ349" s="17"/>
      <c r="LR349" s="17"/>
      <c r="LS349" s="17"/>
      <c r="LT349" s="17"/>
      <c r="LU349" s="17"/>
      <c r="LV349" s="17"/>
      <c r="LW349" s="17"/>
      <c r="LX349" s="17"/>
      <c r="LY349" s="17"/>
      <c r="LZ349" s="17"/>
      <c r="MA349" s="17"/>
      <c r="MB349" s="17"/>
      <c r="MC349" s="17"/>
      <c r="MD349" s="17"/>
      <c r="ME349" s="17"/>
      <c r="MF349" s="17"/>
      <c r="MG349" s="17"/>
      <c r="MH349" s="17"/>
      <c r="MI349" s="17"/>
      <c r="MJ349" s="17"/>
      <c r="MK349" s="17"/>
      <c r="ML349" s="17"/>
      <c r="MM349" s="17"/>
      <c r="MN349" s="17"/>
      <c r="MO349" s="17"/>
      <c r="MP349" s="17"/>
      <c r="MQ349" s="17"/>
      <c r="MR349" s="17"/>
      <c r="MS349" s="17"/>
      <c r="MT349" s="17"/>
      <c r="MU349" s="17"/>
      <c r="MV349" s="17"/>
      <c r="MW349" s="17"/>
      <c r="MX349" s="17"/>
      <c r="MY349" s="17"/>
      <c r="MZ349" s="17"/>
      <c r="NA349" s="17"/>
      <c r="NB349" s="17"/>
      <c r="NC349" s="17"/>
      <c r="ND349" s="17"/>
      <c r="NE349" s="17"/>
      <c r="NF349" s="17"/>
      <c r="NG349" s="17"/>
      <c r="NH349" s="17"/>
      <c r="NI349" s="17"/>
      <c r="NJ349" s="17"/>
      <c r="NK349" s="17"/>
      <c r="NL349" s="17"/>
      <c r="NM349" s="17"/>
      <c r="NN349" s="17"/>
      <c r="NO349" s="17"/>
      <c r="NP349" s="17"/>
      <c r="NQ349" s="17"/>
      <c r="NR349" s="17"/>
      <c r="NS349" s="17"/>
      <c r="NT349" s="17"/>
      <c r="NU349" s="17"/>
      <c r="NV349" s="17"/>
      <c r="NW349" s="17"/>
      <c r="NX349" s="17"/>
      <c r="NY349" s="17"/>
      <c r="NZ349" s="17"/>
      <c r="OA349" s="17"/>
      <c r="OB349" s="17"/>
      <c r="OC349" s="17"/>
      <c r="OD349" s="17"/>
      <c r="OE349" s="17"/>
      <c r="OF349" s="17"/>
      <c r="OG349" s="17"/>
      <c r="OH349" s="17"/>
      <c r="OI349" s="17"/>
      <c r="OJ349" s="17"/>
      <c r="OK349" s="17"/>
      <c r="OL349" s="17"/>
      <c r="OM349" s="17"/>
      <c r="ON349" s="17"/>
      <c r="OO349" s="17"/>
      <c r="OP349" s="17"/>
      <c r="OQ349" s="17"/>
      <c r="OR349" s="17"/>
      <c r="OS349" s="17"/>
      <c r="OT349" s="17"/>
      <c r="OU349" s="17"/>
      <c r="OV349" s="17"/>
      <c r="OW349" s="17"/>
      <c r="OX349" s="17"/>
      <c r="OY349" s="17"/>
      <c r="OZ349" s="17"/>
      <c r="PA349" s="17"/>
      <c r="PB349" s="17"/>
      <c r="PC349" s="17"/>
      <c r="PD349" s="17"/>
      <c r="PE349" s="17"/>
      <c r="PF349" s="17"/>
      <c r="PG349" s="17"/>
      <c r="PH349" s="17"/>
      <c r="PI349" s="17"/>
      <c r="PJ349" s="17"/>
      <c r="PK349" s="17"/>
      <c r="PL349" s="17"/>
      <c r="PM349" s="17"/>
      <c r="PN349" s="17"/>
      <c r="PO349" s="17"/>
      <c r="PP349" s="17"/>
      <c r="PQ349" s="17"/>
      <c r="PR349" s="17"/>
      <c r="PS349" s="17"/>
      <c r="PT349" s="17"/>
      <c r="PU349" s="17"/>
      <c r="PV349" s="17"/>
      <c r="PW349" s="17"/>
      <c r="PX349" s="17"/>
      <c r="PY349" s="17"/>
      <c r="PZ349" s="17"/>
      <c r="QA349" s="17"/>
      <c r="QB349" s="17"/>
      <c r="QC349" s="17"/>
      <c r="QD349" s="17"/>
      <c r="QE349" s="17"/>
      <c r="QF349" s="17"/>
      <c r="QG349" s="17"/>
      <c r="QH349" s="17"/>
      <c r="QI349" s="17"/>
      <c r="QJ349" s="17"/>
      <c r="QK349" s="17"/>
      <c r="QL349" s="17"/>
      <c r="QM349" s="17"/>
      <c r="QN349" s="17"/>
      <c r="QO349" s="17"/>
      <c r="QP349" s="17"/>
      <c r="QQ349" s="17"/>
      <c r="QR349" s="17"/>
      <c r="QS349" s="17"/>
      <c r="QT349" s="17"/>
      <c r="QU349" s="17"/>
      <c r="QV349" s="17"/>
      <c r="QW349" s="17"/>
      <c r="QX349" s="17"/>
      <c r="QY349" s="17"/>
      <c r="QZ349" s="17"/>
      <c r="RA349" s="17"/>
      <c r="RB349" s="17"/>
      <c r="RC349" s="17"/>
      <c r="RD349" s="17"/>
      <c r="RE349" s="17"/>
      <c r="RF349" s="17"/>
      <c r="RG349" s="17"/>
      <c r="RH349" s="17"/>
      <c r="RI349" s="17"/>
      <c r="RJ349" s="17"/>
      <c r="RK349" s="17"/>
      <c r="RL349" s="17"/>
      <c r="RM349" s="17"/>
      <c r="RN349" s="17"/>
      <c r="RO349" s="17"/>
      <c r="RP349" s="17"/>
      <c r="RQ349" s="17"/>
      <c r="RR349" s="17"/>
      <c r="RS349" s="17"/>
      <c r="RT349" s="17"/>
      <c r="RU349" s="17"/>
      <c r="RV349" s="17"/>
      <c r="RW349" s="17"/>
      <c r="RX349" s="17"/>
      <c r="RY349" s="17"/>
      <c r="RZ349" s="17"/>
      <c r="SA349" s="17"/>
      <c r="SB349" s="17"/>
      <c r="SC349" s="17"/>
      <c r="SD349" s="17"/>
      <c r="SE349" s="17"/>
      <c r="SF349" s="17"/>
      <c r="SG349" s="17"/>
      <c r="SH349" s="17"/>
      <c r="SI349" s="17"/>
      <c r="SJ349" s="17"/>
      <c r="SK349" s="17"/>
      <c r="SL349" s="17"/>
      <c r="SM349" s="17"/>
      <c r="SN349" s="17"/>
      <c r="SO349" s="17"/>
      <c r="SP349" s="17"/>
      <c r="SQ349" s="17"/>
      <c r="SR349" s="17"/>
      <c r="SS349" s="17"/>
      <c r="ST349" s="17"/>
      <c r="SU349" s="17"/>
      <c r="SV349" s="17"/>
      <c r="SW349" s="17"/>
      <c r="SX349" s="17"/>
      <c r="SY349" s="17"/>
      <c r="SZ349" s="17"/>
      <c r="TA349" s="17"/>
      <c r="TB349" s="17"/>
      <c r="TC349" s="17"/>
      <c r="TD349" s="17"/>
      <c r="TE349" s="17"/>
      <c r="TF349" s="17"/>
      <c r="TG349" s="17"/>
      <c r="TH349" s="17"/>
      <c r="TI349" s="17"/>
      <c r="TJ349" s="17"/>
      <c r="TK349" s="17"/>
      <c r="TL349" s="17"/>
      <c r="TM349" s="17"/>
      <c r="TN349" s="17"/>
      <c r="TO349" s="17"/>
      <c r="TP349" s="17"/>
      <c r="TQ349" s="17"/>
      <c r="TR349" s="17"/>
      <c r="TS349" s="17"/>
      <c r="TT349" s="17"/>
      <c r="TU349" s="17"/>
      <c r="TV349" s="17"/>
      <c r="TW349" s="17"/>
      <c r="TX349" s="17"/>
      <c r="TY349" s="17"/>
      <c r="TZ349" s="17"/>
      <c r="UA349" s="17"/>
      <c r="UB349" s="17"/>
      <c r="UC349" s="17"/>
      <c r="UD349" s="17"/>
      <c r="UE349" s="17"/>
      <c r="UF349" s="17"/>
      <c r="UG349" s="17"/>
      <c r="UH349" s="17"/>
      <c r="UI349" s="17"/>
      <c r="UJ349" s="17"/>
      <c r="UK349" s="17"/>
      <c r="UL349" s="17"/>
      <c r="UM349" s="17"/>
      <c r="UN349" s="17"/>
      <c r="UO349" s="17"/>
      <c r="UP349" s="17"/>
      <c r="UQ349" s="17"/>
      <c r="UR349" s="17"/>
      <c r="US349" s="17"/>
      <c r="UT349" s="17"/>
      <c r="UU349" s="17"/>
      <c r="UV349" s="17"/>
      <c r="UW349" s="17"/>
      <c r="UX349" s="17"/>
      <c r="UY349" s="17"/>
      <c r="UZ349" s="17"/>
      <c r="VA349" s="17"/>
      <c r="VB349" s="17"/>
      <c r="VC349" s="17"/>
      <c r="VD349" s="17"/>
      <c r="VE349" s="17"/>
      <c r="VF349" s="17"/>
      <c r="VG349" s="17"/>
      <c r="VH349" s="17"/>
      <c r="VI349" s="17"/>
      <c r="VJ349" s="17"/>
      <c r="VK349" s="17"/>
      <c r="VL349" s="17"/>
      <c r="VM349" s="17"/>
      <c r="VN349" s="17"/>
      <c r="VO349" s="17"/>
      <c r="VP349" s="17"/>
      <c r="VQ349" s="17"/>
      <c r="VR349" s="17"/>
      <c r="VS349" s="17"/>
      <c r="VT349" s="17"/>
      <c r="VU349" s="17"/>
      <c r="VV349" s="17"/>
      <c r="VW349" s="17"/>
      <c r="VX349" s="17"/>
      <c r="VY349" s="17"/>
      <c r="VZ349" s="17"/>
      <c r="WA349" s="17"/>
      <c r="WB349" s="17"/>
      <c r="WC349" s="17"/>
      <c r="WD349" s="17"/>
      <c r="WE349" s="17"/>
      <c r="WF349" s="17"/>
      <c r="WG349" s="17"/>
      <c r="WH349" s="17"/>
      <c r="WI349" s="17"/>
      <c r="WJ349" s="17"/>
      <c r="WK349" s="17"/>
      <c r="WL349" s="17"/>
      <c r="WM349" s="17"/>
      <c r="WN349" s="17"/>
      <c r="WO349" s="17"/>
      <c r="WP349" s="17"/>
      <c r="WQ349" s="17"/>
      <c r="WR349" s="17"/>
      <c r="WS349" s="17"/>
      <c r="WT349" s="17"/>
      <c r="WU349" s="17"/>
      <c r="WV349" s="17"/>
      <c r="WW349" s="17"/>
      <c r="WX349" s="17"/>
      <c r="WY349" s="17"/>
      <c r="WZ349" s="17"/>
      <c r="XA349" s="17"/>
      <c r="XB349" s="17"/>
      <c r="XC349" s="17"/>
      <c r="XD349" s="17"/>
      <c r="XE349" s="17"/>
      <c r="XF349" s="17"/>
      <c r="XG349" s="17"/>
      <c r="XH349" s="17"/>
      <c r="XI349" s="17"/>
      <c r="XJ349" s="17"/>
      <c r="XK349" s="17"/>
      <c r="XL349" s="17"/>
      <c r="XM349" s="17"/>
      <c r="XN349" s="17"/>
      <c r="XO349" s="17"/>
      <c r="XP349" s="17"/>
      <c r="XQ349" s="17"/>
      <c r="XR349" s="17"/>
      <c r="XS349" s="17"/>
      <c r="XT349" s="17"/>
      <c r="XU349" s="17"/>
      <c r="XV349" s="17"/>
      <c r="XW349" s="17"/>
      <c r="XX349" s="17"/>
      <c r="XY349" s="17"/>
      <c r="XZ349" s="17"/>
      <c r="YA349" s="17"/>
      <c r="YB349" s="17"/>
      <c r="YC349" s="17"/>
      <c r="YD349" s="17"/>
      <c r="YE349" s="17"/>
      <c r="YF349" s="17"/>
      <c r="YG349" s="17"/>
      <c r="YH349" s="17"/>
      <c r="YI349" s="17"/>
      <c r="YJ349" s="17"/>
      <c r="YK349" s="17"/>
      <c r="YL349" s="17"/>
      <c r="YM349" s="17"/>
      <c r="YN349" s="17"/>
      <c r="YO349" s="17"/>
      <c r="YP349" s="17"/>
      <c r="YQ349" s="17"/>
      <c r="YR349" s="17"/>
      <c r="YS349" s="17"/>
      <c r="YT349" s="17"/>
      <c r="YU349" s="17"/>
      <c r="YV349" s="17"/>
      <c r="YW349" s="17"/>
      <c r="YX349" s="17"/>
      <c r="YY349" s="17"/>
      <c r="YZ349" s="17"/>
      <c r="ZA349" s="17"/>
      <c r="ZB349" s="17"/>
      <c r="ZC349" s="17"/>
      <c r="ZD349" s="17"/>
      <c r="ZE349" s="17"/>
      <c r="ZF349" s="17"/>
      <c r="ZG349" s="17"/>
      <c r="ZH349" s="17"/>
      <c r="ZI349" s="17"/>
      <c r="ZJ349" s="17"/>
      <c r="ZK349" s="17"/>
      <c r="ZL349" s="17"/>
      <c r="ZM349" s="17"/>
      <c r="ZN349" s="17"/>
      <c r="ZO349" s="17"/>
      <c r="ZP349" s="17"/>
      <c r="ZQ349" s="17"/>
      <c r="ZR349" s="17"/>
      <c r="ZS349" s="17"/>
      <c r="ZT349" s="17"/>
      <c r="ZU349" s="17"/>
      <c r="ZV349" s="17"/>
      <c r="ZW349" s="17"/>
      <c r="ZX349" s="17"/>
      <c r="ZY349" s="17"/>
      <c r="ZZ349" s="17"/>
      <c r="AAA349" s="17"/>
      <c r="AAB349" s="17"/>
      <c r="AAC349" s="17"/>
      <c r="AAD349" s="17"/>
      <c r="AAE349" s="17"/>
      <c r="AAF349" s="17"/>
      <c r="AAG349" s="17"/>
      <c r="AAH349" s="17"/>
      <c r="AAI349" s="17"/>
      <c r="AAJ349" s="17"/>
      <c r="AAK349" s="17"/>
      <c r="AAL349" s="17"/>
      <c r="AAM349" s="17"/>
      <c r="AAN349" s="17"/>
      <c r="AAO349" s="17"/>
      <c r="AAP349" s="17"/>
      <c r="AAQ349" s="17"/>
      <c r="AAR349" s="17"/>
      <c r="AAS349" s="17"/>
      <c r="AAT349" s="17"/>
      <c r="AAU349" s="17"/>
      <c r="AAV349" s="17"/>
      <c r="AAW349" s="17"/>
      <c r="AAX349" s="17"/>
      <c r="AAY349" s="17"/>
      <c r="AAZ349" s="17"/>
      <c r="ABA349" s="17"/>
      <c r="ABB349" s="17"/>
    </row>
    <row r="350" spans="1:730" ht="15" x14ac:dyDescent="0.2">
      <c r="A350" s="66" t="s">
        <v>46</v>
      </c>
      <c r="B350" s="161"/>
      <c r="C350" s="71">
        <v>0</v>
      </c>
      <c r="D350" s="71"/>
      <c r="E350" s="71">
        <v>0</v>
      </c>
      <c r="F350" s="71"/>
      <c r="G350" s="71">
        <v>0</v>
      </c>
      <c r="H350" s="71"/>
      <c r="I350" s="93"/>
      <c r="J350" s="93"/>
      <c r="K350" s="93"/>
      <c r="L350" s="93"/>
      <c r="M350" s="93"/>
      <c r="N350" s="93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  <c r="IW350" s="17"/>
      <c r="IX350" s="17"/>
      <c r="IY350" s="17"/>
      <c r="IZ350" s="17"/>
      <c r="JA350" s="17"/>
      <c r="JB350" s="17"/>
      <c r="JC350" s="17"/>
      <c r="JD350" s="17"/>
      <c r="JE350" s="17"/>
      <c r="JF350" s="17"/>
      <c r="JG350" s="17"/>
      <c r="JH350" s="17"/>
      <c r="JI350" s="17"/>
      <c r="JJ350" s="17"/>
      <c r="JK350" s="17"/>
      <c r="JL350" s="17"/>
      <c r="JM350" s="17"/>
      <c r="JN350" s="17"/>
      <c r="JO350" s="17"/>
      <c r="JP350" s="17"/>
      <c r="JQ350" s="17"/>
      <c r="JR350" s="17"/>
      <c r="JS350" s="17"/>
      <c r="JT350" s="17"/>
      <c r="JU350" s="17"/>
      <c r="JV350" s="17"/>
      <c r="JW350" s="17"/>
      <c r="JX350" s="17"/>
      <c r="JY350" s="17"/>
      <c r="JZ350" s="17"/>
      <c r="KA350" s="17"/>
      <c r="KB350" s="17"/>
      <c r="KC350" s="17"/>
      <c r="KD350" s="17"/>
      <c r="KE350" s="17"/>
      <c r="KF350" s="17"/>
      <c r="KG350" s="17"/>
      <c r="KH350" s="17"/>
      <c r="KI350" s="17"/>
      <c r="KJ350" s="17"/>
      <c r="KK350" s="17"/>
      <c r="KL350" s="17"/>
      <c r="KM350" s="17"/>
      <c r="KN350" s="17"/>
      <c r="KO350" s="17"/>
      <c r="KP350" s="17"/>
      <c r="KQ350" s="17"/>
      <c r="KR350" s="17"/>
      <c r="KS350" s="17"/>
      <c r="KT350" s="17"/>
      <c r="KU350" s="17"/>
      <c r="KV350" s="17"/>
      <c r="KW350" s="17"/>
      <c r="KX350" s="17"/>
      <c r="KY350" s="17"/>
      <c r="KZ350" s="17"/>
      <c r="LA350" s="17"/>
      <c r="LB350" s="17"/>
      <c r="LC350" s="17"/>
      <c r="LD350" s="17"/>
      <c r="LE350" s="17"/>
      <c r="LF350" s="17"/>
      <c r="LG350" s="17"/>
      <c r="LH350" s="17"/>
      <c r="LI350" s="17"/>
      <c r="LJ350" s="17"/>
      <c r="LK350" s="17"/>
      <c r="LL350" s="17"/>
      <c r="LM350" s="17"/>
      <c r="LN350" s="17"/>
      <c r="LO350" s="17"/>
      <c r="LP350" s="17"/>
      <c r="LQ350" s="17"/>
      <c r="LR350" s="17"/>
      <c r="LS350" s="17"/>
      <c r="LT350" s="17"/>
      <c r="LU350" s="17"/>
      <c r="LV350" s="17"/>
      <c r="LW350" s="17"/>
      <c r="LX350" s="17"/>
      <c r="LY350" s="17"/>
      <c r="LZ350" s="17"/>
      <c r="MA350" s="17"/>
      <c r="MB350" s="17"/>
      <c r="MC350" s="17"/>
      <c r="MD350" s="17"/>
      <c r="ME350" s="17"/>
      <c r="MF350" s="17"/>
      <c r="MG350" s="17"/>
      <c r="MH350" s="17"/>
      <c r="MI350" s="17"/>
      <c r="MJ350" s="17"/>
      <c r="MK350" s="17"/>
      <c r="ML350" s="17"/>
      <c r="MM350" s="17"/>
      <c r="MN350" s="17"/>
      <c r="MO350" s="17"/>
      <c r="MP350" s="17"/>
      <c r="MQ350" s="17"/>
      <c r="MR350" s="17"/>
      <c r="MS350" s="17"/>
      <c r="MT350" s="17"/>
      <c r="MU350" s="17"/>
      <c r="MV350" s="17"/>
      <c r="MW350" s="17"/>
      <c r="MX350" s="17"/>
      <c r="MY350" s="17"/>
      <c r="MZ350" s="17"/>
      <c r="NA350" s="17"/>
      <c r="NB350" s="17"/>
      <c r="NC350" s="17"/>
      <c r="ND350" s="17"/>
      <c r="NE350" s="17"/>
      <c r="NF350" s="17"/>
      <c r="NG350" s="17"/>
      <c r="NH350" s="17"/>
      <c r="NI350" s="17"/>
      <c r="NJ350" s="17"/>
      <c r="NK350" s="17"/>
      <c r="NL350" s="17"/>
      <c r="NM350" s="17"/>
      <c r="NN350" s="17"/>
      <c r="NO350" s="17"/>
      <c r="NP350" s="17"/>
      <c r="NQ350" s="17"/>
      <c r="NR350" s="17"/>
      <c r="NS350" s="17"/>
      <c r="NT350" s="17"/>
      <c r="NU350" s="17"/>
      <c r="NV350" s="17"/>
      <c r="NW350" s="17"/>
      <c r="NX350" s="17"/>
      <c r="NY350" s="17"/>
      <c r="NZ350" s="17"/>
      <c r="OA350" s="17"/>
      <c r="OB350" s="17"/>
      <c r="OC350" s="17"/>
      <c r="OD350" s="17"/>
      <c r="OE350" s="17"/>
      <c r="OF350" s="17"/>
      <c r="OG350" s="17"/>
      <c r="OH350" s="17"/>
      <c r="OI350" s="17"/>
      <c r="OJ350" s="17"/>
      <c r="OK350" s="17"/>
      <c r="OL350" s="17"/>
      <c r="OM350" s="17"/>
      <c r="ON350" s="17"/>
      <c r="OO350" s="17"/>
      <c r="OP350" s="17"/>
      <c r="OQ350" s="17"/>
      <c r="OR350" s="17"/>
      <c r="OS350" s="17"/>
      <c r="OT350" s="17"/>
      <c r="OU350" s="17"/>
      <c r="OV350" s="17"/>
      <c r="OW350" s="17"/>
      <c r="OX350" s="17"/>
      <c r="OY350" s="17"/>
      <c r="OZ350" s="17"/>
      <c r="PA350" s="17"/>
      <c r="PB350" s="17"/>
      <c r="PC350" s="17"/>
      <c r="PD350" s="17"/>
      <c r="PE350" s="17"/>
      <c r="PF350" s="17"/>
      <c r="PG350" s="17"/>
      <c r="PH350" s="17"/>
      <c r="PI350" s="17"/>
      <c r="PJ350" s="17"/>
      <c r="PK350" s="17"/>
      <c r="PL350" s="17"/>
      <c r="PM350" s="17"/>
      <c r="PN350" s="17"/>
      <c r="PO350" s="17"/>
      <c r="PP350" s="17"/>
      <c r="PQ350" s="17"/>
      <c r="PR350" s="17"/>
      <c r="PS350" s="17"/>
      <c r="PT350" s="17"/>
      <c r="PU350" s="17"/>
      <c r="PV350" s="17"/>
      <c r="PW350" s="17"/>
      <c r="PX350" s="17"/>
      <c r="PY350" s="17"/>
      <c r="PZ350" s="17"/>
      <c r="QA350" s="17"/>
      <c r="QB350" s="17"/>
      <c r="QC350" s="17"/>
      <c r="QD350" s="17"/>
      <c r="QE350" s="17"/>
      <c r="QF350" s="17"/>
      <c r="QG350" s="17"/>
      <c r="QH350" s="17"/>
      <c r="QI350" s="17"/>
      <c r="QJ350" s="17"/>
      <c r="QK350" s="17"/>
      <c r="QL350" s="17"/>
      <c r="QM350" s="17"/>
      <c r="QN350" s="17"/>
      <c r="QO350" s="17"/>
      <c r="QP350" s="17"/>
      <c r="QQ350" s="17"/>
      <c r="QR350" s="17"/>
      <c r="QS350" s="17"/>
      <c r="QT350" s="17"/>
      <c r="QU350" s="17"/>
      <c r="QV350" s="17"/>
      <c r="QW350" s="17"/>
      <c r="QX350" s="17"/>
      <c r="QY350" s="17"/>
      <c r="QZ350" s="17"/>
      <c r="RA350" s="17"/>
      <c r="RB350" s="17"/>
      <c r="RC350" s="17"/>
      <c r="RD350" s="17"/>
      <c r="RE350" s="17"/>
      <c r="RF350" s="17"/>
      <c r="RG350" s="17"/>
      <c r="RH350" s="17"/>
      <c r="RI350" s="17"/>
      <c r="RJ350" s="17"/>
      <c r="RK350" s="17"/>
      <c r="RL350" s="17"/>
      <c r="RM350" s="17"/>
      <c r="RN350" s="17"/>
      <c r="RO350" s="17"/>
      <c r="RP350" s="17"/>
      <c r="RQ350" s="17"/>
      <c r="RR350" s="17"/>
      <c r="RS350" s="17"/>
      <c r="RT350" s="17"/>
      <c r="RU350" s="17"/>
      <c r="RV350" s="17"/>
      <c r="RW350" s="17"/>
      <c r="RX350" s="17"/>
      <c r="RY350" s="17"/>
      <c r="RZ350" s="17"/>
      <c r="SA350" s="17"/>
      <c r="SB350" s="17"/>
      <c r="SC350" s="17"/>
      <c r="SD350" s="17"/>
      <c r="SE350" s="17"/>
      <c r="SF350" s="17"/>
      <c r="SG350" s="17"/>
      <c r="SH350" s="17"/>
      <c r="SI350" s="17"/>
      <c r="SJ350" s="17"/>
      <c r="SK350" s="17"/>
      <c r="SL350" s="17"/>
      <c r="SM350" s="17"/>
      <c r="SN350" s="17"/>
      <c r="SO350" s="17"/>
      <c r="SP350" s="17"/>
      <c r="SQ350" s="17"/>
      <c r="SR350" s="17"/>
      <c r="SS350" s="17"/>
      <c r="ST350" s="17"/>
      <c r="SU350" s="17"/>
      <c r="SV350" s="17"/>
      <c r="SW350" s="17"/>
      <c r="SX350" s="17"/>
      <c r="SY350" s="17"/>
      <c r="SZ350" s="17"/>
      <c r="TA350" s="17"/>
      <c r="TB350" s="17"/>
      <c r="TC350" s="17"/>
      <c r="TD350" s="17"/>
      <c r="TE350" s="17"/>
      <c r="TF350" s="17"/>
      <c r="TG350" s="17"/>
      <c r="TH350" s="17"/>
      <c r="TI350" s="17"/>
      <c r="TJ350" s="17"/>
      <c r="TK350" s="17"/>
      <c r="TL350" s="17"/>
      <c r="TM350" s="17"/>
      <c r="TN350" s="17"/>
      <c r="TO350" s="17"/>
      <c r="TP350" s="17"/>
      <c r="TQ350" s="17"/>
      <c r="TR350" s="17"/>
      <c r="TS350" s="17"/>
      <c r="TT350" s="17"/>
      <c r="TU350" s="17"/>
      <c r="TV350" s="17"/>
      <c r="TW350" s="17"/>
      <c r="TX350" s="17"/>
      <c r="TY350" s="17"/>
      <c r="TZ350" s="17"/>
      <c r="UA350" s="17"/>
      <c r="UB350" s="17"/>
      <c r="UC350" s="17"/>
      <c r="UD350" s="17"/>
      <c r="UE350" s="17"/>
      <c r="UF350" s="17"/>
      <c r="UG350" s="17"/>
      <c r="UH350" s="17"/>
      <c r="UI350" s="17"/>
      <c r="UJ350" s="17"/>
      <c r="UK350" s="17"/>
      <c r="UL350" s="17"/>
      <c r="UM350" s="17"/>
      <c r="UN350" s="17"/>
      <c r="UO350" s="17"/>
      <c r="UP350" s="17"/>
      <c r="UQ350" s="17"/>
      <c r="UR350" s="17"/>
      <c r="US350" s="17"/>
      <c r="UT350" s="17"/>
      <c r="UU350" s="17"/>
      <c r="UV350" s="17"/>
      <c r="UW350" s="17"/>
      <c r="UX350" s="17"/>
      <c r="UY350" s="17"/>
      <c r="UZ350" s="17"/>
      <c r="VA350" s="17"/>
      <c r="VB350" s="17"/>
      <c r="VC350" s="17"/>
      <c r="VD350" s="17"/>
      <c r="VE350" s="17"/>
      <c r="VF350" s="17"/>
      <c r="VG350" s="17"/>
      <c r="VH350" s="17"/>
      <c r="VI350" s="17"/>
      <c r="VJ350" s="17"/>
      <c r="VK350" s="17"/>
      <c r="VL350" s="17"/>
      <c r="VM350" s="17"/>
      <c r="VN350" s="17"/>
      <c r="VO350" s="17"/>
      <c r="VP350" s="17"/>
      <c r="VQ350" s="17"/>
      <c r="VR350" s="17"/>
      <c r="VS350" s="17"/>
      <c r="VT350" s="17"/>
      <c r="VU350" s="17"/>
      <c r="VV350" s="17"/>
      <c r="VW350" s="17"/>
      <c r="VX350" s="17"/>
      <c r="VY350" s="17"/>
      <c r="VZ350" s="17"/>
      <c r="WA350" s="17"/>
      <c r="WB350" s="17"/>
      <c r="WC350" s="17"/>
      <c r="WD350" s="17"/>
      <c r="WE350" s="17"/>
      <c r="WF350" s="17"/>
      <c r="WG350" s="17"/>
      <c r="WH350" s="17"/>
      <c r="WI350" s="17"/>
      <c r="WJ350" s="17"/>
      <c r="WK350" s="17"/>
      <c r="WL350" s="17"/>
      <c r="WM350" s="17"/>
      <c r="WN350" s="17"/>
      <c r="WO350" s="17"/>
      <c r="WP350" s="17"/>
      <c r="WQ350" s="17"/>
      <c r="WR350" s="17"/>
      <c r="WS350" s="17"/>
      <c r="WT350" s="17"/>
      <c r="WU350" s="17"/>
      <c r="WV350" s="17"/>
      <c r="WW350" s="17"/>
      <c r="WX350" s="17"/>
      <c r="WY350" s="17"/>
      <c r="WZ350" s="17"/>
      <c r="XA350" s="17"/>
      <c r="XB350" s="17"/>
      <c r="XC350" s="17"/>
      <c r="XD350" s="17"/>
      <c r="XE350" s="17"/>
      <c r="XF350" s="17"/>
      <c r="XG350" s="17"/>
      <c r="XH350" s="17"/>
      <c r="XI350" s="17"/>
      <c r="XJ350" s="17"/>
      <c r="XK350" s="17"/>
      <c r="XL350" s="17"/>
      <c r="XM350" s="17"/>
      <c r="XN350" s="17"/>
      <c r="XO350" s="17"/>
      <c r="XP350" s="17"/>
      <c r="XQ350" s="17"/>
      <c r="XR350" s="17"/>
      <c r="XS350" s="17"/>
      <c r="XT350" s="17"/>
      <c r="XU350" s="17"/>
      <c r="XV350" s="17"/>
      <c r="XW350" s="17"/>
      <c r="XX350" s="17"/>
      <c r="XY350" s="17"/>
      <c r="XZ350" s="17"/>
      <c r="YA350" s="17"/>
      <c r="YB350" s="17"/>
      <c r="YC350" s="17"/>
      <c r="YD350" s="17"/>
      <c r="YE350" s="17"/>
      <c r="YF350" s="17"/>
      <c r="YG350" s="17"/>
      <c r="YH350" s="17"/>
      <c r="YI350" s="17"/>
      <c r="YJ350" s="17"/>
      <c r="YK350" s="17"/>
      <c r="YL350" s="17"/>
      <c r="YM350" s="17"/>
      <c r="YN350" s="17"/>
      <c r="YO350" s="17"/>
      <c r="YP350" s="17"/>
      <c r="YQ350" s="17"/>
      <c r="YR350" s="17"/>
      <c r="YS350" s="17"/>
      <c r="YT350" s="17"/>
      <c r="YU350" s="17"/>
      <c r="YV350" s="17"/>
      <c r="YW350" s="17"/>
      <c r="YX350" s="17"/>
      <c r="YY350" s="17"/>
      <c r="YZ350" s="17"/>
      <c r="ZA350" s="17"/>
      <c r="ZB350" s="17"/>
      <c r="ZC350" s="17"/>
      <c r="ZD350" s="17"/>
      <c r="ZE350" s="17"/>
      <c r="ZF350" s="17"/>
      <c r="ZG350" s="17"/>
      <c r="ZH350" s="17"/>
      <c r="ZI350" s="17"/>
      <c r="ZJ350" s="17"/>
      <c r="ZK350" s="17"/>
      <c r="ZL350" s="17"/>
      <c r="ZM350" s="17"/>
      <c r="ZN350" s="17"/>
      <c r="ZO350" s="17"/>
      <c r="ZP350" s="17"/>
      <c r="ZQ350" s="17"/>
      <c r="ZR350" s="17"/>
      <c r="ZS350" s="17"/>
      <c r="ZT350" s="17"/>
      <c r="ZU350" s="17"/>
      <c r="ZV350" s="17"/>
      <c r="ZW350" s="17"/>
      <c r="ZX350" s="17"/>
      <c r="ZY350" s="17"/>
      <c r="ZZ350" s="17"/>
      <c r="AAA350" s="17"/>
      <c r="AAB350" s="17"/>
      <c r="AAC350" s="17"/>
      <c r="AAD350" s="17"/>
      <c r="AAE350" s="17"/>
      <c r="AAF350" s="17"/>
      <c r="AAG350" s="17"/>
      <c r="AAH350" s="17"/>
      <c r="AAI350" s="17"/>
      <c r="AAJ350" s="17"/>
      <c r="AAK350" s="17"/>
      <c r="AAL350" s="17"/>
      <c r="AAM350" s="17"/>
      <c r="AAN350" s="17"/>
      <c r="AAO350" s="17"/>
      <c r="AAP350" s="17"/>
      <c r="AAQ350" s="17"/>
      <c r="AAR350" s="17"/>
      <c r="AAS350" s="17"/>
      <c r="AAT350" s="17"/>
      <c r="AAU350" s="17"/>
      <c r="AAV350" s="17"/>
      <c r="AAW350" s="17"/>
      <c r="AAX350" s="17"/>
      <c r="AAY350" s="17"/>
      <c r="AAZ350" s="17"/>
      <c r="ABA350" s="17"/>
      <c r="ABB350" s="17"/>
    </row>
    <row r="351" spans="1:730" ht="63.75" x14ac:dyDescent="0.2">
      <c r="A351" s="164" t="s">
        <v>233</v>
      </c>
      <c r="B351" s="115"/>
      <c r="C351" s="130">
        <f>C352+C353</f>
        <v>0</v>
      </c>
      <c r="D351" s="130"/>
      <c r="E351" s="130">
        <f>E352+E353</f>
        <v>484.45800000000003</v>
      </c>
      <c r="F351" s="130">
        <f>F352+F353</f>
        <v>0</v>
      </c>
      <c r="G351" s="130">
        <f>G352+G353</f>
        <v>0</v>
      </c>
      <c r="H351" s="130"/>
      <c r="I351" s="129"/>
      <c r="J351" s="129"/>
      <c r="K351" s="129"/>
      <c r="L351" s="129"/>
      <c r="M351" s="129"/>
      <c r="N351" s="129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  <c r="IW351" s="17"/>
      <c r="IX351" s="17"/>
      <c r="IY351" s="17"/>
      <c r="IZ351" s="17"/>
      <c r="JA351" s="17"/>
      <c r="JB351" s="17"/>
      <c r="JC351" s="17"/>
      <c r="JD351" s="17"/>
      <c r="JE351" s="17"/>
      <c r="JF351" s="17"/>
      <c r="JG351" s="17"/>
      <c r="JH351" s="17"/>
      <c r="JI351" s="17"/>
      <c r="JJ351" s="17"/>
      <c r="JK351" s="17"/>
      <c r="JL351" s="17"/>
      <c r="JM351" s="17"/>
      <c r="JN351" s="17"/>
      <c r="JO351" s="17"/>
      <c r="JP351" s="17"/>
      <c r="JQ351" s="17"/>
      <c r="JR351" s="17"/>
      <c r="JS351" s="17"/>
      <c r="JT351" s="17"/>
      <c r="JU351" s="17"/>
      <c r="JV351" s="17"/>
      <c r="JW351" s="17"/>
      <c r="JX351" s="17"/>
      <c r="JY351" s="17"/>
      <c r="JZ351" s="17"/>
      <c r="KA351" s="17"/>
      <c r="KB351" s="17"/>
      <c r="KC351" s="17"/>
      <c r="KD351" s="17"/>
      <c r="KE351" s="17"/>
      <c r="KF351" s="17"/>
      <c r="KG351" s="17"/>
      <c r="KH351" s="17"/>
      <c r="KI351" s="17"/>
      <c r="KJ351" s="17"/>
      <c r="KK351" s="17"/>
      <c r="KL351" s="17"/>
      <c r="KM351" s="17"/>
      <c r="KN351" s="17"/>
      <c r="KO351" s="17"/>
      <c r="KP351" s="17"/>
      <c r="KQ351" s="17"/>
      <c r="KR351" s="17"/>
      <c r="KS351" s="17"/>
      <c r="KT351" s="17"/>
      <c r="KU351" s="17"/>
      <c r="KV351" s="17"/>
      <c r="KW351" s="17"/>
      <c r="KX351" s="17"/>
      <c r="KY351" s="17"/>
      <c r="KZ351" s="17"/>
      <c r="LA351" s="17"/>
      <c r="LB351" s="17"/>
      <c r="LC351" s="17"/>
      <c r="LD351" s="17"/>
      <c r="LE351" s="17"/>
      <c r="LF351" s="17"/>
      <c r="LG351" s="17"/>
      <c r="LH351" s="17"/>
      <c r="LI351" s="17"/>
      <c r="LJ351" s="17"/>
      <c r="LK351" s="17"/>
      <c r="LL351" s="17"/>
      <c r="LM351" s="17"/>
      <c r="LN351" s="17"/>
      <c r="LO351" s="17"/>
      <c r="LP351" s="17"/>
      <c r="LQ351" s="17"/>
      <c r="LR351" s="17"/>
      <c r="LS351" s="17"/>
      <c r="LT351" s="17"/>
      <c r="LU351" s="17"/>
      <c r="LV351" s="17"/>
      <c r="LW351" s="17"/>
      <c r="LX351" s="17"/>
      <c r="LY351" s="17"/>
      <c r="LZ351" s="17"/>
      <c r="MA351" s="17"/>
      <c r="MB351" s="17"/>
      <c r="MC351" s="17"/>
      <c r="MD351" s="17"/>
      <c r="ME351" s="17"/>
      <c r="MF351" s="17"/>
      <c r="MG351" s="17"/>
      <c r="MH351" s="17"/>
      <c r="MI351" s="17"/>
      <c r="MJ351" s="17"/>
      <c r="MK351" s="17"/>
      <c r="ML351" s="17"/>
      <c r="MM351" s="17"/>
      <c r="MN351" s="17"/>
      <c r="MO351" s="17"/>
      <c r="MP351" s="17"/>
      <c r="MQ351" s="17"/>
      <c r="MR351" s="17"/>
      <c r="MS351" s="17"/>
      <c r="MT351" s="17"/>
      <c r="MU351" s="17"/>
      <c r="MV351" s="17"/>
      <c r="MW351" s="17"/>
      <c r="MX351" s="17"/>
      <c r="MY351" s="17"/>
      <c r="MZ351" s="17"/>
      <c r="NA351" s="17"/>
      <c r="NB351" s="17"/>
      <c r="NC351" s="17"/>
      <c r="ND351" s="17"/>
      <c r="NE351" s="17"/>
      <c r="NF351" s="17"/>
      <c r="NG351" s="17"/>
      <c r="NH351" s="17"/>
      <c r="NI351" s="17"/>
      <c r="NJ351" s="17"/>
      <c r="NK351" s="17"/>
      <c r="NL351" s="17"/>
      <c r="NM351" s="17"/>
      <c r="NN351" s="17"/>
      <c r="NO351" s="17"/>
      <c r="NP351" s="17"/>
      <c r="NQ351" s="17"/>
      <c r="NR351" s="17"/>
      <c r="NS351" s="17"/>
      <c r="NT351" s="17"/>
      <c r="NU351" s="17"/>
      <c r="NV351" s="17"/>
      <c r="NW351" s="17"/>
      <c r="NX351" s="17"/>
      <c r="NY351" s="17"/>
      <c r="NZ351" s="17"/>
      <c r="OA351" s="17"/>
      <c r="OB351" s="17"/>
      <c r="OC351" s="17"/>
      <c r="OD351" s="17"/>
      <c r="OE351" s="17"/>
      <c r="OF351" s="17"/>
      <c r="OG351" s="17"/>
      <c r="OH351" s="17"/>
      <c r="OI351" s="17"/>
      <c r="OJ351" s="17"/>
      <c r="OK351" s="17"/>
      <c r="OL351" s="17"/>
      <c r="OM351" s="17"/>
      <c r="ON351" s="17"/>
      <c r="OO351" s="17"/>
      <c r="OP351" s="17"/>
      <c r="OQ351" s="17"/>
      <c r="OR351" s="17"/>
      <c r="OS351" s="17"/>
      <c r="OT351" s="17"/>
      <c r="OU351" s="17"/>
      <c r="OV351" s="17"/>
      <c r="OW351" s="17"/>
      <c r="OX351" s="17"/>
      <c r="OY351" s="17"/>
      <c r="OZ351" s="17"/>
      <c r="PA351" s="17"/>
      <c r="PB351" s="17"/>
      <c r="PC351" s="17"/>
      <c r="PD351" s="17"/>
      <c r="PE351" s="17"/>
      <c r="PF351" s="17"/>
      <c r="PG351" s="17"/>
      <c r="PH351" s="17"/>
      <c r="PI351" s="17"/>
      <c r="PJ351" s="17"/>
      <c r="PK351" s="17"/>
      <c r="PL351" s="17"/>
      <c r="PM351" s="17"/>
      <c r="PN351" s="17"/>
      <c r="PO351" s="17"/>
      <c r="PP351" s="17"/>
      <c r="PQ351" s="17"/>
      <c r="PR351" s="17"/>
      <c r="PS351" s="17"/>
      <c r="PT351" s="17"/>
      <c r="PU351" s="17"/>
      <c r="PV351" s="17"/>
      <c r="PW351" s="17"/>
      <c r="PX351" s="17"/>
      <c r="PY351" s="17"/>
      <c r="PZ351" s="17"/>
      <c r="QA351" s="17"/>
      <c r="QB351" s="17"/>
      <c r="QC351" s="17"/>
      <c r="QD351" s="17"/>
      <c r="QE351" s="17"/>
      <c r="QF351" s="17"/>
      <c r="QG351" s="17"/>
      <c r="QH351" s="17"/>
      <c r="QI351" s="17"/>
      <c r="QJ351" s="17"/>
      <c r="QK351" s="17"/>
      <c r="QL351" s="17"/>
      <c r="QM351" s="17"/>
      <c r="QN351" s="17"/>
      <c r="QO351" s="17"/>
      <c r="QP351" s="17"/>
      <c r="QQ351" s="17"/>
      <c r="QR351" s="17"/>
      <c r="QS351" s="17"/>
      <c r="QT351" s="17"/>
      <c r="QU351" s="17"/>
      <c r="QV351" s="17"/>
      <c r="QW351" s="17"/>
      <c r="QX351" s="17"/>
      <c r="QY351" s="17"/>
      <c r="QZ351" s="17"/>
      <c r="RA351" s="17"/>
      <c r="RB351" s="17"/>
      <c r="RC351" s="17"/>
      <c r="RD351" s="17"/>
      <c r="RE351" s="17"/>
      <c r="RF351" s="17"/>
      <c r="RG351" s="17"/>
      <c r="RH351" s="17"/>
      <c r="RI351" s="17"/>
      <c r="RJ351" s="17"/>
      <c r="RK351" s="17"/>
      <c r="RL351" s="17"/>
      <c r="RM351" s="17"/>
      <c r="RN351" s="17"/>
      <c r="RO351" s="17"/>
      <c r="RP351" s="17"/>
      <c r="RQ351" s="17"/>
      <c r="RR351" s="17"/>
      <c r="RS351" s="17"/>
      <c r="RT351" s="17"/>
      <c r="RU351" s="17"/>
      <c r="RV351" s="17"/>
      <c r="RW351" s="17"/>
      <c r="RX351" s="17"/>
      <c r="RY351" s="17"/>
      <c r="RZ351" s="17"/>
      <c r="SA351" s="17"/>
      <c r="SB351" s="17"/>
      <c r="SC351" s="17"/>
      <c r="SD351" s="17"/>
      <c r="SE351" s="17"/>
      <c r="SF351" s="17"/>
      <c r="SG351" s="17"/>
      <c r="SH351" s="17"/>
      <c r="SI351" s="17"/>
      <c r="SJ351" s="17"/>
      <c r="SK351" s="17"/>
      <c r="SL351" s="17"/>
      <c r="SM351" s="17"/>
      <c r="SN351" s="17"/>
      <c r="SO351" s="17"/>
      <c r="SP351" s="17"/>
      <c r="SQ351" s="17"/>
      <c r="SR351" s="17"/>
      <c r="SS351" s="17"/>
      <c r="ST351" s="17"/>
      <c r="SU351" s="17"/>
      <c r="SV351" s="17"/>
      <c r="SW351" s="17"/>
      <c r="SX351" s="17"/>
      <c r="SY351" s="17"/>
      <c r="SZ351" s="17"/>
      <c r="TA351" s="17"/>
      <c r="TB351" s="17"/>
      <c r="TC351" s="17"/>
      <c r="TD351" s="17"/>
      <c r="TE351" s="17"/>
      <c r="TF351" s="17"/>
      <c r="TG351" s="17"/>
      <c r="TH351" s="17"/>
      <c r="TI351" s="17"/>
      <c r="TJ351" s="17"/>
      <c r="TK351" s="17"/>
      <c r="TL351" s="17"/>
      <c r="TM351" s="17"/>
      <c r="TN351" s="17"/>
      <c r="TO351" s="17"/>
      <c r="TP351" s="17"/>
      <c r="TQ351" s="17"/>
      <c r="TR351" s="17"/>
      <c r="TS351" s="17"/>
      <c r="TT351" s="17"/>
      <c r="TU351" s="17"/>
      <c r="TV351" s="17"/>
      <c r="TW351" s="17"/>
      <c r="TX351" s="17"/>
      <c r="TY351" s="17"/>
      <c r="TZ351" s="17"/>
      <c r="UA351" s="17"/>
      <c r="UB351" s="17"/>
      <c r="UC351" s="17"/>
      <c r="UD351" s="17"/>
      <c r="UE351" s="17"/>
      <c r="UF351" s="17"/>
      <c r="UG351" s="17"/>
      <c r="UH351" s="17"/>
      <c r="UI351" s="17"/>
      <c r="UJ351" s="17"/>
      <c r="UK351" s="17"/>
      <c r="UL351" s="17"/>
      <c r="UM351" s="17"/>
      <c r="UN351" s="17"/>
      <c r="UO351" s="17"/>
      <c r="UP351" s="17"/>
      <c r="UQ351" s="17"/>
      <c r="UR351" s="17"/>
      <c r="US351" s="17"/>
      <c r="UT351" s="17"/>
      <c r="UU351" s="17"/>
      <c r="UV351" s="17"/>
      <c r="UW351" s="17"/>
      <c r="UX351" s="17"/>
      <c r="UY351" s="17"/>
      <c r="UZ351" s="17"/>
      <c r="VA351" s="17"/>
      <c r="VB351" s="17"/>
      <c r="VC351" s="17"/>
      <c r="VD351" s="17"/>
      <c r="VE351" s="17"/>
      <c r="VF351" s="17"/>
      <c r="VG351" s="17"/>
      <c r="VH351" s="17"/>
      <c r="VI351" s="17"/>
      <c r="VJ351" s="17"/>
      <c r="VK351" s="17"/>
      <c r="VL351" s="17"/>
      <c r="VM351" s="17"/>
      <c r="VN351" s="17"/>
      <c r="VO351" s="17"/>
      <c r="VP351" s="17"/>
      <c r="VQ351" s="17"/>
      <c r="VR351" s="17"/>
      <c r="VS351" s="17"/>
      <c r="VT351" s="17"/>
      <c r="VU351" s="17"/>
      <c r="VV351" s="17"/>
      <c r="VW351" s="17"/>
      <c r="VX351" s="17"/>
      <c r="VY351" s="17"/>
      <c r="VZ351" s="17"/>
      <c r="WA351" s="17"/>
      <c r="WB351" s="17"/>
      <c r="WC351" s="17"/>
      <c r="WD351" s="17"/>
      <c r="WE351" s="17"/>
      <c r="WF351" s="17"/>
      <c r="WG351" s="17"/>
      <c r="WH351" s="17"/>
      <c r="WI351" s="17"/>
      <c r="WJ351" s="17"/>
      <c r="WK351" s="17"/>
      <c r="WL351" s="17"/>
      <c r="WM351" s="17"/>
      <c r="WN351" s="17"/>
      <c r="WO351" s="17"/>
      <c r="WP351" s="17"/>
      <c r="WQ351" s="17"/>
      <c r="WR351" s="17"/>
      <c r="WS351" s="17"/>
      <c r="WT351" s="17"/>
      <c r="WU351" s="17"/>
      <c r="WV351" s="17"/>
      <c r="WW351" s="17"/>
      <c r="WX351" s="17"/>
      <c r="WY351" s="17"/>
      <c r="WZ351" s="17"/>
      <c r="XA351" s="17"/>
      <c r="XB351" s="17"/>
      <c r="XC351" s="17"/>
      <c r="XD351" s="17"/>
      <c r="XE351" s="17"/>
      <c r="XF351" s="17"/>
      <c r="XG351" s="17"/>
      <c r="XH351" s="17"/>
      <c r="XI351" s="17"/>
      <c r="XJ351" s="17"/>
      <c r="XK351" s="17"/>
      <c r="XL351" s="17"/>
      <c r="XM351" s="17"/>
      <c r="XN351" s="17"/>
      <c r="XO351" s="17"/>
      <c r="XP351" s="17"/>
      <c r="XQ351" s="17"/>
      <c r="XR351" s="17"/>
      <c r="XS351" s="17"/>
      <c r="XT351" s="17"/>
      <c r="XU351" s="17"/>
      <c r="XV351" s="17"/>
      <c r="XW351" s="17"/>
      <c r="XX351" s="17"/>
      <c r="XY351" s="17"/>
      <c r="XZ351" s="17"/>
      <c r="YA351" s="17"/>
      <c r="YB351" s="17"/>
      <c r="YC351" s="17"/>
      <c r="YD351" s="17"/>
      <c r="YE351" s="17"/>
      <c r="YF351" s="17"/>
      <c r="YG351" s="17"/>
      <c r="YH351" s="17"/>
      <c r="YI351" s="17"/>
      <c r="YJ351" s="17"/>
      <c r="YK351" s="17"/>
      <c r="YL351" s="17"/>
      <c r="YM351" s="17"/>
      <c r="YN351" s="17"/>
      <c r="YO351" s="17"/>
      <c r="YP351" s="17"/>
      <c r="YQ351" s="17"/>
      <c r="YR351" s="17"/>
      <c r="YS351" s="17"/>
      <c r="YT351" s="17"/>
      <c r="YU351" s="17"/>
      <c r="YV351" s="17"/>
      <c r="YW351" s="17"/>
      <c r="YX351" s="17"/>
      <c r="YY351" s="17"/>
      <c r="YZ351" s="17"/>
      <c r="ZA351" s="17"/>
      <c r="ZB351" s="17"/>
      <c r="ZC351" s="17"/>
      <c r="ZD351" s="17"/>
      <c r="ZE351" s="17"/>
      <c r="ZF351" s="17"/>
      <c r="ZG351" s="17"/>
      <c r="ZH351" s="17"/>
      <c r="ZI351" s="17"/>
      <c r="ZJ351" s="17"/>
      <c r="ZK351" s="17"/>
      <c r="ZL351" s="17"/>
      <c r="ZM351" s="17"/>
      <c r="ZN351" s="17"/>
      <c r="ZO351" s="17"/>
      <c r="ZP351" s="17"/>
      <c r="ZQ351" s="17"/>
      <c r="ZR351" s="17"/>
      <c r="ZS351" s="17"/>
      <c r="ZT351" s="17"/>
      <c r="ZU351" s="17"/>
      <c r="ZV351" s="17"/>
      <c r="ZW351" s="17"/>
      <c r="ZX351" s="17"/>
      <c r="ZY351" s="17"/>
      <c r="ZZ351" s="17"/>
      <c r="AAA351" s="17"/>
      <c r="AAB351" s="17"/>
      <c r="AAC351" s="17"/>
      <c r="AAD351" s="17"/>
      <c r="AAE351" s="17"/>
      <c r="AAF351" s="17"/>
      <c r="AAG351" s="17"/>
      <c r="AAH351" s="17"/>
      <c r="AAI351" s="17"/>
      <c r="AAJ351" s="17"/>
      <c r="AAK351" s="17"/>
      <c r="AAL351" s="17"/>
      <c r="AAM351" s="17"/>
      <c r="AAN351" s="17"/>
      <c r="AAO351" s="17"/>
      <c r="AAP351" s="17"/>
      <c r="AAQ351" s="17"/>
      <c r="AAR351" s="17"/>
      <c r="AAS351" s="17"/>
      <c r="AAT351" s="17"/>
      <c r="AAU351" s="17"/>
      <c r="AAV351" s="17"/>
      <c r="AAW351" s="17"/>
      <c r="AAX351" s="17"/>
      <c r="AAY351" s="17"/>
      <c r="AAZ351" s="17"/>
      <c r="ABA351" s="17"/>
      <c r="ABB351" s="17"/>
    </row>
    <row r="352" spans="1:730" ht="15" x14ac:dyDescent="0.2">
      <c r="A352" s="66" t="s">
        <v>44</v>
      </c>
      <c r="B352" s="128"/>
      <c r="C352" s="71">
        <v>0</v>
      </c>
      <c r="D352" s="71"/>
      <c r="E352" s="71">
        <v>484.45800000000003</v>
      </c>
      <c r="F352" s="71"/>
      <c r="G352" s="71">
        <v>0</v>
      </c>
      <c r="H352" s="71"/>
      <c r="I352" s="93"/>
      <c r="J352" s="93"/>
      <c r="K352" s="93"/>
      <c r="L352" s="93"/>
      <c r="M352" s="93"/>
      <c r="N352" s="93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  <c r="IW352" s="17"/>
      <c r="IX352" s="17"/>
      <c r="IY352" s="17"/>
      <c r="IZ352" s="17"/>
      <c r="JA352" s="17"/>
      <c r="JB352" s="17"/>
      <c r="JC352" s="17"/>
      <c r="JD352" s="17"/>
      <c r="JE352" s="17"/>
      <c r="JF352" s="17"/>
      <c r="JG352" s="17"/>
      <c r="JH352" s="17"/>
      <c r="JI352" s="17"/>
      <c r="JJ352" s="17"/>
      <c r="JK352" s="17"/>
      <c r="JL352" s="17"/>
      <c r="JM352" s="17"/>
      <c r="JN352" s="17"/>
      <c r="JO352" s="17"/>
      <c r="JP352" s="17"/>
      <c r="JQ352" s="17"/>
      <c r="JR352" s="17"/>
      <c r="JS352" s="17"/>
      <c r="JT352" s="17"/>
      <c r="JU352" s="17"/>
      <c r="JV352" s="17"/>
      <c r="JW352" s="17"/>
      <c r="JX352" s="17"/>
      <c r="JY352" s="17"/>
      <c r="JZ352" s="17"/>
      <c r="KA352" s="17"/>
      <c r="KB352" s="17"/>
      <c r="KC352" s="17"/>
      <c r="KD352" s="17"/>
      <c r="KE352" s="17"/>
      <c r="KF352" s="17"/>
      <c r="KG352" s="17"/>
      <c r="KH352" s="17"/>
      <c r="KI352" s="17"/>
      <c r="KJ352" s="17"/>
      <c r="KK352" s="17"/>
      <c r="KL352" s="17"/>
      <c r="KM352" s="17"/>
      <c r="KN352" s="17"/>
      <c r="KO352" s="17"/>
      <c r="KP352" s="17"/>
      <c r="KQ352" s="17"/>
      <c r="KR352" s="17"/>
      <c r="KS352" s="17"/>
      <c r="KT352" s="17"/>
      <c r="KU352" s="17"/>
      <c r="KV352" s="17"/>
      <c r="KW352" s="17"/>
      <c r="KX352" s="17"/>
      <c r="KY352" s="17"/>
      <c r="KZ352" s="17"/>
      <c r="LA352" s="17"/>
      <c r="LB352" s="17"/>
      <c r="LC352" s="17"/>
      <c r="LD352" s="17"/>
      <c r="LE352" s="17"/>
      <c r="LF352" s="17"/>
      <c r="LG352" s="17"/>
      <c r="LH352" s="17"/>
      <c r="LI352" s="17"/>
      <c r="LJ352" s="17"/>
      <c r="LK352" s="17"/>
      <c r="LL352" s="17"/>
      <c r="LM352" s="17"/>
      <c r="LN352" s="17"/>
      <c r="LO352" s="17"/>
      <c r="LP352" s="17"/>
      <c r="LQ352" s="17"/>
      <c r="LR352" s="17"/>
      <c r="LS352" s="17"/>
      <c r="LT352" s="17"/>
      <c r="LU352" s="17"/>
      <c r="LV352" s="17"/>
      <c r="LW352" s="17"/>
      <c r="LX352" s="17"/>
      <c r="LY352" s="17"/>
      <c r="LZ352" s="17"/>
      <c r="MA352" s="17"/>
      <c r="MB352" s="17"/>
      <c r="MC352" s="17"/>
      <c r="MD352" s="17"/>
      <c r="ME352" s="17"/>
      <c r="MF352" s="17"/>
      <c r="MG352" s="17"/>
      <c r="MH352" s="17"/>
      <c r="MI352" s="17"/>
      <c r="MJ352" s="17"/>
      <c r="MK352" s="17"/>
      <c r="ML352" s="17"/>
      <c r="MM352" s="17"/>
      <c r="MN352" s="17"/>
      <c r="MO352" s="17"/>
      <c r="MP352" s="17"/>
      <c r="MQ352" s="17"/>
      <c r="MR352" s="17"/>
      <c r="MS352" s="17"/>
      <c r="MT352" s="17"/>
      <c r="MU352" s="17"/>
      <c r="MV352" s="17"/>
      <c r="MW352" s="17"/>
      <c r="MX352" s="17"/>
      <c r="MY352" s="17"/>
      <c r="MZ352" s="17"/>
      <c r="NA352" s="17"/>
      <c r="NB352" s="17"/>
      <c r="NC352" s="17"/>
      <c r="ND352" s="17"/>
      <c r="NE352" s="17"/>
      <c r="NF352" s="17"/>
      <c r="NG352" s="17"/>
      <c r="NH352" s="17"/>
      <c r="NI352" s="17"/>
      <c r="NJ352" s="17"/>
      <c r="NK352" s="17"/>
      <c r="NL352" s="17"/>
      <c r="NM352" s="17"/>
      <c r="NN352" s="17"/>
      <c r="NO352" s="17"/>
      <c r="NP352" s="17"/>
      <c r="NQ352" s="17"/>
      <c r="NR352" s="17"/>
      <c r="NS352" s="17"/>
      <c r="NT352" s="17"/>
      <c r="NU352" s="17"/>
      <c r="NV352" s="17"/>
      <c r="NW352" s="17"/>
      <c r="NX352" s="17"/>
      <c r="NY352" s="17"/>
      <c r="NZ352" s="17"/>
      <c r="OA352" s="17"/>
      <c r="OB352" s="17"/>
      <c r="OC352" s="17"/>
      <c r="OD352" s="17"/>
      <c r="OE352" s="17"/>
      <c r="OF352" s="17"/>
      <c r="OG352" s="17"/>
      <c r="OH352" s="17"/>
      <c r="OI352" s="17"/>
      <c r="OJ352" s="17"/>
      <c r="OK352" s="17"/>
      <c r="OL352" s="17"/>
      <c r="OM352" s="17"/>
      <c r="ON352" s="17"/>
      <c r="OO352" s="17"/>
      <c r="OP352" s="17"/>
      <c r="OQ352" s="17"/>
      <c r="OR352" s="17"/>
      <c r="OS352" s="17"/>
      <c r="OT352" s="17"/>
      <c r="OU352" s="17"/>
      <c r="OV352" s="17"/>
      <c r="OW352" s="17"/>
      <c r="OX352" s="17"/>
      <c r="OY352" s="17"/>
      <c r="OZ352" s="17"/>
      <c r="PA352" s="17"/>
      <c r="PB352" s="17"/>
      <c r="PC352" s="17"/>
      <c r="PD352" s="17"/>
      <c r="PE352" s="17"/>
      <c r="PF352" s="17"/>
      <c r="PG352" s="17"/>
      <c r="PH352" s="17"/>
      <c r="PI352" s="17"/>
      <c r="PJ352" s="17"/>
      <c r="PK352" s="17"/>
      <c r="PL352" s="17"/>
      <c r="PM352" s="17"/>
      <c r="PN352" s="17"/>
      <c r="PO352" s="17"/>
      <c r="PP352" s="17"/>
      <c r="PQ352" s="17"/>
      <c r="PR352" s="17"/>
      <c r="PS352" s="17"/>
      <c r="PT352" s="17"/>
      <c r="PU352" s="17"/>
      <c r="PV352" s="17"/>
      <c r="PW352" s="17"/>
      <c r="PX352" s="17"/>
      <c r="PY352" s="17"/>
      <c r="PZ352" s="17"/>
      <c r="QA352" s="17"/>
      <c r="QB352" s="17"/>
      <c r="QC352" s="17"/>
      <c r="QD352" s="17"/>
      <c r="QE352" s="17"/>
      <c r="QF352" s="17"/>
      <c r="QG352" s="17"/>
      <c r="QH352" s="17"/>
      <c r="QI352" s="17"/>
      <c r="QJ352" s="17"/>
      <c r="QK352" s="17"/>
      <c r="QL352" s="17"/>
      <c r="QM352" s="17"/>
      <c r="QN352" s="17"/>
      <c r="QO352" s="17"/>
      <c r="QP352" s="17"/>
      <c r="QQ352" s="17"/>
      <c r="QR352" s="17"/>
      <c r="QS352" s="17"/>
      <c r="QT352" s="17"/>
      <c r="QU352" s="17"/>
      <c r="QV352" s="17"/>
      <c r="QW352" s="17"/>
      <c r="QX352" s="17"/>
      <c r="QY352" s="17"/>
      <c r="QZ352" s="17"/>
      <c r="RA352" s="17"/>
      <c r="RB352" s="17"/>
      <c r="RC352" s="17"/>
      <c r="RD352" s="17"/>
      <c r="RE352" s="17"/>
      <c r="RF352" s="17"/>
      <c r="RG352" s="17"/>
      <c r="RH352" s="17"/>
      <c r="RI352" s="17"/>
      <c r="RJ352" s="17"/>
      <c r="RK352" s="17"/>
      <c r="RL352" s="17"/>
      <c r="RM352" s="17"/>
      <c r="RN352" s="17"/>
      <c r="RO352" s="17"/>
      <c r="RP352" s="17"/>
      <c r="RQ352" s="17"/>
      <c r="RR352" s="17"/>
      <c r="RS352" s="17"/>
      <c r="RT352" s="17"/>
      <c r="RU352" s="17"/>
      <c r="RV352" s="17"/>
      <c r="RW352" s="17"/>
      <c r="RX352" s="17"/>
      <c r="RY352" s="17"/>
      <c r="RZ352" s="17"/>
      <c r="SA352" s="17"/>
      <c r="SB352" s="17"/>
      <c r="SC352" s="17"/>
      <c r="SD352" s="17"/>
      <c r="SE352" s="17"/>
      <c r="SF352" s="17"/>
      <c r="SG352" s="17"/>
      <c r="SH352" s="17"/>
      <c r="SI352" s="17"/>
      <c r="SJ352" s="17"/>
      <c r="SK352" s="17"/>
      <c r="SL352" s="17"/>
      <c r="SM352" s="17"/>
      <c r="SN352" s="17"/>
      <c r="SO352" s="17"/>
      <c r="SP352" s="17"/>
      <c r="SQ352" s="17"/>
      <c r="SR352" s="17"/>
      <c r="SS352" s="17"/>
      <c r="ST352" s="17"/>
      <c r="SU352" s="17"/>
      <c r="SV352" s="17"/>
      <c r="SW352" s="17"/>
      <c r="SX352" s="17"/>
      <c r="SY352" s="17"/>
      <c r="SZ352" s="17"/>
      <c r="TA352" s="17"/>
      <c r="TB352" s="17"/>
      <c r="TC352" s="17"/>
      <c r="TD352" s="17"/>
      <c r="TE352" s="17"/>
      <c r="TF352" s="17"/>
      <c r="TG352" s="17"/>
      <c r="TH352" s="17"/>
      <c r="TI352" s="17"/>
      <c r="TJ352" s="17"/>
      <c r="TK352" s="17"/>
      <c r="TL352" s="17"/>
      <c r="TM352" s="17"/>
      <c r="TN352" s="17"/>
      <c r="TO352" s="17"/>
      <c r="TP352" s="17"/>
      <c r="TQ352" s="17"/>
      <c r="TR352" s="17"/>
      <c r="TS352" s="17"/>
      <c r="TT352" s="17"/>
      <c r="TU352" s="17"/>
      <c r="TV352" s="17"/>
      <c r="TW352" s="17"/>
      <c r="TX352" s="17"/>
      <c r="TY352" s="17"/>
      <c r="TZ352" s="17"/>
      <c r="UA352" s="17"/>
      <c r="UB352" s="17"/>
      <c r="UC352" s="17"/>
      <c r="UD352" s="17"/>
      <c r="UE352" s="17"/>
      <c r="UF352" s="17"/>
      <c r="UG352" s="17"/>
      <c r="UH352" s="17"/>
      <c r="UI352" s="17"/>
      <c r="UJ352" s="17"/>
      <c r="UK352" s="17"/>
      <c r="UL352" s="17"/>
      <c r="UM352" s="17"/>
      <c r="UN352" s="17"/>
      <c r="UO352" s="17"/>
      <c r="UP352" s="17"/>
      <c r="UQ352" s="17"/>
      <c r="UR352" s="17"/>
      <c r="US352" s="17"/>
      <c r="UT352" s="17"/>
      <c r="UU352" s="17"/>
      <c r="UV352" s="17"/>
      <c r="UW352" s="17"/>
      <c r="UX352" s="17"/>
      <c r="UY352" s="17"/>
      <c r="UZ352" s="17"/>
      <c r="VA352" s="17"/>
      <c r="VB352" s="17"/>
      <c r="VC352" s="17"/>
      <c r="VD352" s="17"/>
      <c r="VE352" s="17"/>
      <c r="VF352" s="17"/>
      <c r="VG352" s="17"/>
      <c r="VH352" s="17"/>
      <c r="VI352" s="17"/>
      <c r="VJ352" s="17"/>
      <c r="VK352" s="17"/>
      <c r="VL352" s="17"/>
      <c r="VM352" s="17"/>
      <c r="VN352" s="17"/>
      <c r="VO352" s="17"/>
      <c r="VP352" s="17"/>
      <c r="VQ352" s="17"/>
      <c r="VR352" s="17"/>
      <c r="VS352" s="17"/>
      <c r="VT352" s="17"/>
      <c r="VU352" s="17"/>
      <c r="VV352" s="17"/>
      <c r="VW352" s="17"/>
      <c r="VX352" s="17"/>
      <c r="VY352" s="17"/>
      <c r="VZ352" s="17"/>
      <c r="WA352" s="17"/>
      <c r="WB352" s="17"/>
      <c r="WC352" s="17"/>
      <c r="WD352" s="17"/>
      <c r="WE352" s="17"/>
      <c r="WF352" s="17"/>
      <c r="WG352" s="17"/>
      <c r="WH352" s="17"/>
      <c r="WI352" s="17"/>
      <c r="WJ352" s="17"/>
      <c r="WK352" s="17"/>
      <c r="WL352" s="17"/>
      <c r="WM352" s="17"/>
      <c r="WN352" s="17"/>
      <c r="WO352" s="17"/>
      <c r="WP352" s="17"/>
      <c r="WQ352" s="17"/>
      <c r="WR352" s="17"/>
      <c r="WS352" s="17"/>
      <c r="WT352" s="17"/>
      <c r="WU352" s="17"/>
      <c r="WV352" s="17"/>
      <c r="WW352" s="17"/>
      <c r="WX352" s="17"/>
      <c r="WY352" s="17"/>
      <c r="WZ352" s="17"/>
      <c r="XA352" s="17"/>
      <c r="XB352" s="17"/>
      <c r="XC352" s="17"/>
      <c r="XD352" s="17"/>
      <c r="XE352" s="17"/>
      <c r="XF352" s="17"/>
      <c r="XG352" s="17"/>
      <c r="XH352" s="17"/>
      <c r="XI352" s="17"/>
      <c r="XJ352" s="17"/>
      <c r="XK352" s="17"/>
      <c r="XL352" s="17"/>
      <c r="XM352" s="17"/>
      <c r="XN352" s="17"/>
      <c r="XO352" s="17"/>
      <c r="XP352" s="17"/>
      <c r="XQ352" s="17"/>
      <c r="XR352" s="17"/>
      <c r="XS352" s="17"/>
      <c r="XT352" s="17"/>
      <c r="XU352" s="17"/>
      <c r="XV352" s="17"/>
      <c r="XW352" s="17"/>
      <c r="XX352" s="17"/>
      <c r="XY352" s="17"/>
      <c r="XZ352" s="17"/>
      <c r="YA352" s="17"/>
      <c r="YB352" s="17"/>
      <c r="YC352" s="17"/>
      <c r="YD352" s="17"/>
      <c r="YE352" s="17"/>
      <c r="YF352" s="17"/>
      <c r="YG352" s="17"/>
      <c r="YH352" s="17"/>
      <c r="YI352" s="17"/>
      <c r="YJ352" s="17"/>
      <c r="YK352" s="17"/>
      <c r="YL352" s="17"/>
      <c r="YM352" s="17"/>
      <c r="YN352" s="17"/>
      <c r="YO352" s="17"/>
      <c r="YP352" s="17"/>
      <c r="YQ352" s="17"/>
      <c r="YR352" s="17"/>
      <c r="YS352" s="17"/>
      <c r="YT352" s="17"/>
      <c r="YU352" s="17"/>
      <c r="YV352" s="17"/>
      <c r="YW352" s="17"/>
      <c r="YX352" s="17"/>
      <c r="YY352" s="17"/>
      <c r="YZ352" s="17"/>
      <c r="ZA352" s="17"/>
      <c r="ZB352" s="17"/>
      <c r="ZC352" s="17"/>
      <c r="ZD352" s="17"/>
      <c r="ZE352" s="17"/>
      <c r="ZF352" s="17"/>
      <c r="ZG352" s="17"/>
      <c r="ZH352" s="17"/>
      <c r="ZI352" s="17"/>
      <c r="ZJ352" s="17"/>
      <c r="ZK352" s="17"/>
      <c r="ZL352" s="17"/>
      <c r="ZM352" s="17"/>
      <c r="ZN352" s="17"/>
      <c r="ZO352" s="17"/>
      <c r="ZP352" s="17"/>
      <c r="ZQ352" s="17"/>
      <c r="ZR352" s="17"/>
      <c r="ZS352" s="17"/>
      <c r="ZT352" s="17"/>
      <c r="ZU352" s="17"/>
      <c r="ZV352" s="17"/>
      <c r="ZW352" s="17"/>
      <c r="ZX352" s="17"/>
      <c r="ZY352" s="17"/>
      <c r="ZZ352" s="17"/>
      <c r="AAA352" s="17"/>
      <c r="AAB352" s="17"/>
      <c r="AAC352" s="17"/>
      <c r="AAD352" s="17"/>
      <c r="AAE352" s="17"/>
      <c r="AAF352" s="17"/>
      <c r="AAG352" s="17"/>
      <c r="AAH352" s="17"/>
      <c r="AAI352" s="17"/>
      <c r="AAJ352" s="17"/>
      <c r="AAK352" s="17"/>
      <c r="AAL352" s="17"/>
      <c r="AAM352" s="17"/>
      <c r="AAN352" s="17"/>
      <c r="AAO352" s="17"/>
      <c r="AAP352" s="17"/>
      <c r="AAQ352" s="17"/>
      <c r="AAR352" s="17"/>
      <c r="AAS352" s="17"/>
      <c r="AAT352" s="17"/>
      <c r="AAU352" s="17"/>
      <c r="AAV352" s="17"/>
      <c r="AAW352" s="17"/>
      <c r="AAX352" s="17"/>
      <c r="AAY352" s="17"/>
      <c r="AAZ352" s="17"/>
      <c r="ABA352" s="17"/>
      <c r="ABB352" s="17"/>
    </row>
    <row r="353" spans="1:730" ht="15" x14ac:dyDescent="0.2">
      <c r="A353" s="66" t="s">
        <v>46</v>
      </c>
      <c r="B353" s="128"/>
      <c r="C353" s="71">
        <v>0</v>
      </c>
      <c r="D353" s="71"/>
      <c r="E353" s="71">
        <v>0</v>
      </c>
      <c r="F353" s="71"/>
      <c r="G353" s="71">
        <v>0</v>
      </c>
      <c r="H353" s="71"/>
      <c r="I353" s="93"/>
      <c r="J353" s="93"/>
      <c r="K353" s="93"/>
      <c r="L353" s="93"/>
      <c r="M353" s="93"/>
      <c r="N353" s="93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  <c r="IW353" s="17"/>
      <c r="IX353" s="17"/>
      <c r="IY353" s="17"/>
      <c r="IZ353" s="17"/>
      <c r="JA353" s="17"/>
      <c r="JB353" s="17"/>
      <c r="JC353" s="17"/>
      <c r="JD353" s="17"/>
      <c r="JE353" s="17"/>
      <c r="JF353" s="17"/>
      <c r="JG353" s="17"/>
      <c r="JH353" s="17"/>
      <c r="JI353" s="17"/>
      <c r="JJ353" s="17"/>
      <c r="JK353" s="17"/>
      <c r="JL353" s="17"/>
      <c r="JM353" s="17"/>
      <c r="JN353" s="17"/>
      <c r="JO353" s="17"/>
      <c r="JP353" s="17"/>
      <c r="JQ353" s="17"/>
      <c r="JR353" s="17"/>
      <c r="JS353" s="17"/>
      <c r="JT353" s="17"/>
      <c r="JU353" s="17"/>
      <c r="JV353" s="17"/>
      <c r="JW353" s="17"/>
      <c r="JX353" s="17"/>
      <c r="JY353" s="17"/>
      <c r="JZ353" s="17"/>
      <c r="KA353" s="17"/>
      <c r="KB353" s="17"/>
      <c r="KC353" s="17"/>
      <c r="KD353" s="17"/>
      <c r="KE353" s="17"/>
      <c r="KF353" s="17"/>
      <c r="KG353" s="17"/>
      <c r="KH353" s="17"/>
      <c r="KI353" s="17"/>
      <c r="KJ353" s="17"/>
      <c r="KK353" s="17"/>
      <c r="KL353" s="17"/>
      <c r="KM353" s="17"/>
      <c r="KN353" s="17"/>
      <c r="KO353" s="17"/>
      <c r="KP353" s="17"/>
      <c r="KQ353" s="17"/>
      <c r="KR353" s="17"/>
      <c r="KS353" s="17"/>
      <c r="KT353" s="17"/>
      <c r="KU353" s="17"/>
      <c r="KV353" s="17"/>
      <c r="KW353" s="17"/>
      <c r="KX353" s="17"/>
      <c r="KY353" s="17"/>
      <c r="KZ353" s="17"/>
      <c r="LA353" s="17"/>
      <c r="LB353" s="17"/>
      <c r="LC353" s="17"/>
      <c r="LD353" s="17"/>
      <c r="LE353" s="17"/>
      <c r="LF353" s="17"/>
      <c r="LG353" s="17"/>
      <c r="LH353" s="17"/>
      <c r="LI353" s="17"/>
      <c r="LJ353" s="17"/>
      <c r="LK353" s="17"/>
      <c r="LL353" s="17"/>
      <c r="LM353" s="17"/>
      <c r="LN353" s="17"/>
      <c r="LO353" s="17"/>
      <c r="LP353" s="17"/>
      <c r="LQ353" s="17"/>
      <c r="LR353" s="17"/>
      <c r="LS353" s="17"/>
      <c r="LT353" s="17"/>
      <c r="LU353" s="17"/>
      <c r="LV353" s="17"/>
      <c r="LW353" s="17"/>
      <c r="LX353" s="17"/>
      <c r="LY353" s="17"/>
      <c r="LZ353" s="17"/>
      <c r="MA353" s="17"/>
      <c r="MB353" s="17"/>
      <c r="MC353" s="17"/>
      <c r="MD353" s="17"/>
      <c r="ME353" s="17"/>
      <c r="MF353" s="17"/>
      <c r="MG353" s="17"/>
      <c r="MH353" s="17"/>
      <c r="MI353" s="17"/>
      <c r="MJ353" s="17"/>
      <c r="MK353" s="17"/>
      <c r="ML353" s="17"/>
      <c r="MM353" s="17"/>
      <c r="MN353" s="17"/>
      <c r="MO353" s="17"/>
      <c r="MP353" s="17"/>
      <c r="MQ353" s="17"/>
      <c r="MR353" s="17"/>
      <c r="MS353" s="17"/>
      <c r="MT353" s="17"/>
      <c r="MU353" s="17"/>
      <c r="MV353" s="17"/>
      <c r="MW353" s="17"/>
      <c r="MX353" s="17"/>
      <c r="MY353" s="17"/>
      <c r="MZ353" s="17"/>
      <c r="NA353" s="17"/>
      <c r="NB353" s="17"/>
      <c r="NC353" s="17"/>
      <c r="ND353" s="17"/>
      <c r="NE353" s="17"/>
      <c r="NF353" s="17"/>
      <c r="NG353" s="17"/>
      <c r="NH353" s="17"/>
      <c r="NI353" s="17"/>
      <c r="NJ353" s="17"/>
      <c r="NK353" s="17"/>
      <c r="NL353" s="17"/>
      <c r="NM353" s="17"/>
      <c r="NN353" s="17"/>
      <c r="NO353" s="17"/>
      <c r="NP353" s="17"/>
      <c r="NQ353" s="17"/>
      <c r="NR353" s="17"/>
      <c r="NS353" s="17"/>
      <c r="NT353" s="17"/>
      <c r="NU353" s="17"/>
      <c r="NV353" s="17"/>
      <c r="NW353" s="17"/>
      <c r="NX353" s="17"/>
      <c r="NY353" s="17"/>
      <c r="NZ353" s="17"/>
      <c r="OA353" s="17"/>
      <c r="OB353" s="17"/>
      <c r="OC353" s="17"/>
      <c r="OD353" s="17"/>
      <c r="OE353" s="17"/>
      <c r="OF353" s="17"/>
      <c r="OG353" s="17"/>
      <c r="OH353" s="17"/>
      <c r="OI353" s="17"/>
      <c r="OJ353" s="17"/>
      <c r="OK353" s="17"/>
      <c r="OL353" s="17"/>
      <c r="OM353" s="17"/>
      <c r="ON353" s="17"/>
      <c r="OO353" s="17"/>
      <c r="OP353" s="17"/>
      <c r="OQ353" s="17"/>
      <c r="OR353" s="17"/>
      <c r="OS353" s="17"/>
      <c r="OT353" s="17"/>
      <c r="OU353" s="17"/>
      <c r="OV353" s="17"/>
      <c r="OW353" s="17"/>
      <c r="OX353" s="17"/>
      <c r="OY353" s="17"/>
      <c r="OZ353" s="17"/>
      <c r="PA353" s="17"/>
      <c r="PB353" s="17"/>
      <c r="PC353" s="17"/>
      <c r="PD353" s="17"/>
      <c r="PE353" s="17"/>
      <c r="PF353" s="17"/>
      <c r="PG353" s="17"/>
      <c r="PH353" s="17"/>
      <c r="PI353" s="17"/>
      <c r="PJ353" s="17"/>
      <c r="PK353" s="17"/>
      <c r="PL353" s="17"/>
      <c r="PM353" s="17"/>
      <c r="PN353" s="17"/>
      <c r="PO353" s="17"/>
      <c r="PP353" s="17"/>
      <c r="PQ353" s="17"/>
      <c r="PR353" s="17"/>
      <c r="PS353" s="17"/>
      <c r="PT353" s="17"/>
      <c r="PU353" s="17"/>
      <c r="PV353" s="17"/>
      <c r="PW353" s="17"/>
      <c r="PX353" s="17"/>
      <c r="PY353" s="17"/>
      <c r="PZ353" s="17"/>
      <c r="QA353" s="17"/>
      <c r="QB353" s="17"/>
      <c r="QC353" s="17"/>
      <c r="QD353" s="17"/>
      <c r="QE353" s="17"/>
      <c r="QF353" s="17"/>
      <c r="QG353" s="17"/>
      <c r="QH353" s="17"/>
      <c r="QI353" s="17"/>
      <c r="QJ353" s="17"/>
      <c r="QK353" s="17"/>
      <c r="QL353" s="17"/>
      <c r="QM353" s="17"/>
      <c r="QN353" s="17"/>
      <c r="QO353" s="17"/>
      <c r="QP353" s="17"/>
      <c r="QQ353" s="17"/>
      <c r="QR353" s="17"/>
      <c r="QS353" s="17"/>
      <c r="QT353" s="17"/>
      <c r="QU353" s="17"/>
      <c r="QV353" s="17"/>
      <c r="QW353" s="17"/>
      <c r="QX353" s="17"/>
      <c r="QY353" s="17"/>
      <c r="QZ353" s="17"/>
      <c r="RA353" s="17"/>
      <c r="RB353" s="17"/>
      <c r="RC353" s="17"/>
      <c r="RD353" s="17"/>
      <c r="RE353" s="17"/>
      <c r="RF353" s="17"/>
      <c r="RG353" s="17"/>
      <c r="RH353" s="17"/>
      <c r="RI353" s="17"/>
      <c r="RJ353" s="17"/>
      <c r="RK353" s="17"/>
      <c r="RL353" s="17"/>
      <c r="RM353" s="17"/>
      <c r="RN353" s="17"/>
      <c r="RO353" s="17"/>
      <c r="RP353" s="17"/>
      <c r="RQ353" s="17"/>
      <c r="RR353" s="17"/>
      <c r="RS353" s="17"/>
      <c r="RT353" s="17"/>
      <c r="RU353" s="17"/>
      <c r="RV353" s="17"/>
      <c r="RW353" s="17"/>
      <c r="RX353" s="17"/>
      <c r="RY353" s="17"/>
      <c r="RZ353" s="17"/>
      <c r="SA353" s="17"/>
      <c r="SB353" s="17"/>
      <c r="SC353" s="17"/>
      <c r="SD353" s="17"/>
      <c r="SE353" s="17"/>
      <c r="SF353" s="17"/>
      <c r="SG353" s="17"/>
      <c r="SH353" s="17"/>
      <c r="SI353" s="17"/>
      <c r="SJ353" s="17"/>
      <c r="SK353" s="17"/>
      <c r="SL353" s="17"/>
      <c r="SM353" s="17"/>
      <c r="SN353" s="17"/>
      <c r="SO353" s="17"/>
      <c r="SP353" s="17"/>
      <c r="SQ353" s="17"/>
      <c r="SR353" s="17"/>
      <c r="SS353" s="17"/>
      <c r="ST353" s="17"/>
      <c r="SU353" s="17"/>
      <c r="SV353" s="17"/>
      <c r="SW353" s="17"/>
      <c r="SX353" s="17"/>
      <c r="SY353" s="17"/>
      <c r="SZ353" s="17"/>
      <c r="TA353" s="17"/>
      <c r="TB353" s="17"/>
      <c r="TC353" s="17"/>
      <c r="TD353" s="17"/>
      <c r="TE353" s="17"/>
      <c r="TF353" s="17"/>
      <c r="TG353" s="17"/>
      <c r="TH353" s="17"/>
      <c r="TI353" s="17"/>
      <c r="TJ353" s="17"/>
      <c r="TK353" s="17"/>
      <c r="TL353" s="17"/>
      <c r="TM353" s="17"/>
      <c r="TN353" s="17"/>
      <c r="TO353" s="17"/>
      <c r="TP353" s="17"/>
      <c r="TQ353" s="17"/>
      <c r="TR353" s="17"/>
      <c r="TS353" s="17"/>
      <c r="TT353" s="17"/>
      <c r="TU353" s="17"/>
      <c r="TV353" s="17"/>
      <c r="TW353" s="17"/>
      <c r="TX353" s="17"/>
      <c r="TY353" s="17"/>
      <c r="TZ353" s="17"/>
      <c r="UA353" s="17"/>
      <c r="UB353" s="17"/>
      <c r="UC353" s="17"/>
      <c r="UD353" s="17"/>
      <c r="UE353" s="17"/>
      <c r="UF353" s="17"/>
      <c r="UG353" s="17"/>
      <c r="UH353" s="17"/>
      <c r="UI353" s="17"/>
      <c r="UJ353" s="17"/>
      <c r="UK353" s="17"/>
      <c r="UL353" s="17"/>
      <c r="UM353" s="17"/>
      <c r="UN353" s="17"/>
      <c r="UO353" s="17"/>
      <c r="UP353" s="17"/>
      <c r="UQ353" s="17"/>
      <c r="UR353" s="17"/>
      <c r="US353" s="17"/>
      <c r="UT353" s="17"/>
      <c r="UU353" s="17"/>
      <c r="UV353" s="17"/>
      <c r="UW353" s="17"/>
      <c r="UX353" s="17"/>
      <c r="UY353" s="17"/>
      <c r="UZ353" s="17"/>
      <c r="VA353" s="17"/>
      <c r="VB353" s="17"/>
      <c r="VC353" s="17"/>
      <c r="VD353" s="17"/>
      <c r="VE353" s="17"/>
      <c r="VF353" s="17"/>
      <c r="VG353" s="17"/>
      <c r="VH353" s="17"/>
      <c r="VI353" s="17"/>
      <c r="VJ353" s="17"/>
      <c r="VK353" s="17"/>
      <c r="VL353" s="17"/>
      <c r="VM353" s="17"/>
      <c r="VN353" s="17"/>
      <c r="VO353" s="17"/>
      <c r="VP353" s="17"/>
      <c r="VQ353" s="17"/>
      <c r="VR353" s="17"/>
      <c r="VS353" s="17"/>
      <c r="VT353" s="17"/>
      <c r="VU353" s="17"/>
      <c r="VV353" s="17"/>
      <c r="VW353" s="17"/>
      <c r="VX353" s="17"/>
      <c r="VY353" s="17"/>
      <c r="VZ353" s="17"/>
      <c r="WA353" s="17"/>
      <c r="WB353" s="17"/>
      <c r="WC353" s="17"/>
      <c r="WD353" s="17"/>
      <c r="WE353" s="17"/>
      <c r="WF353" s="17"/>
      <c r="WG353" s="17"/>
      <c r="WH353" s="17"/>
      <c r="WI353" s="17"/>
      <c r="WJ353" s="17"/>
      <c r="WK353" s="17"/>
      <c r="WL353" s="17"/>
      <c r="WM353" s="17"/>
      <c r="WN353" s="17"/>
      <c r="WO353" s="17"/>
      <c r="WP353" s="17"/>
      <c r="WQ353" s="17"/>
      <c r="WR353" s="17"/>
      <c r="WS353" s="17"/>
      <c r="WT353" s="17"/>
      <c r="WU353" s="17"/>
      <c r="WV353" s="17"/>
      <c r="WW353" s="17"/>
      <c r="WX353" s="17"/>
      <c r="WY353" s="17"/>
      <c r="WZ353" s="17"/>
      <c r="XA353" s="17"/>
      <c r="XB353" s="17"/>
      <c r="XC353" s="17"/>
      <c r="XD353" s="17"/>
      <c r="XE353" s="17"/>
      <c r="XF353" s="17"/>
      <c r="XG353" s="17"/>
      <c r="XH353" s="17"/>
      <c r="XI353" s="17"/>
      <c r="XJ353" s="17"/>
      <c r="XK353" s="17"/>
      <c r="XL353" s="17"/>
      <c r="XM353" s="17"/>
      <c r="XN353" s="17"/>
      <c r="XO353" s="17"/>
      <c r="XP353" s="17"/>
      <c r="XQ353" s="17"/>
      <c r="XR353" s="17"/>
      <c r="XS353" s="17"/>
      <c r="XT353" s="17"/>
      <c r="XU353" s="17"/>
      <c r="XV353" s="17"/>
      <c r="XW353" s="17"/>
      <c r="XX353" s="17"/>
      <c r="XY353" s="17"/>
      <c r="XZ353" s="17"/>
      <c r="YA353" s="17"/>
      <c r="YB353" s="17"/>
      <c r="YC353" s="17"/>
      <c r="YD353" s="17"/>
      <c r="YE353" s="17"/>
      <c r="YF353" s="17"/>
      <c r="YG353" s="17"/>
      <c r="YH353" s="17"/>
      <c r="YI353" s="17"/>
      <c r="YJ353" s="17"/>
      <c r="YK353" s="17"/>
      <c r="YL353" s="17"/>
      <c r="YM353" s="17"/>
      <c r="YN353" s="17"/>
      <c r="YO353" s="17"/>
      <c r="YP353" s="17"/>
      <c r="YQ353" s="17"/>
      <c r="YR353" s="17"/>
      <c r="YS353" s="17"/>
      <c r="YT353" s="17"/>
      <c r="YU353" s="17"/>
      <c r="YV353" s="17"/>
      <c r="YW353" s="17"/>
      <c r="YX353" s="17"/>
      <c r="YY353" s="17"/>
      <c r="YZ353" s="17"/>
      <c r="ZA353" s="17"/>
      <c r="ZB353" s="17"/>
      <c r="ZC353" s="17"/>
      <c r="ZD353" s="17"/>
      <c r="ZE353" s="17"/>
      <c r="ZF353" s="17"/>
      <c r="ZG353" s="17"/>
      <c r="ZH353" s="17"/>
      <c r="ZI353" s="17"/>
      <c r="ZJ353" s="17"/>
      <c r="ZK353" s="17"/>
      <c r="ZL353" s="17"/>
      <c r="ZM353" s="17"/>
      <c r="ZN353" s="17"/>
      <c r="ZO353" s="17"/>
      <c r="ZP353" s="17"/>
      <c r="ZQ353" s="17"/>
      <c r="ZR353" s="17"/>
      <c r="ZS353" s="17"/>
      <c r="ZT353" s="17"/>
      <c r="ZU353" s="17"/>
      <c r="ZV353" s="17"/>
      <c r="ZW353" s="17"/>
      <c r="ZX353" s="17"/>
      <c r="ZY353" s="17"/>
      <c r="ZZ353" s="17"/>
      <c r="AAA353" s="17"/>
      <c r="AAB353" s="17"/>
      <c r="AAC353" s="17"/>
      <c r="AAD353" s="17"/>
      <c r="AAE353" s="17"/>
      <c r="AAF353" s="17"/>
      <c r="AAG353" s="17"/>
      <c r="AAH353" s="17"/>
      <c r="AAI353" s="17"/>
      <c r="AAJ353" s="17"/>
      <c r="AAK353" s="17"/>
      <c r="AAL353" s="17"/>
      <c r="AAM353" s="17"/>
      <c r="AAN353" s="17"/>
      <c r="AAO353" s="17"/>
      <c r="AAP353" s="17"/>
      <c r="AAQ353" s="17"/>
      <c r="AAR353" s="17"/>
      <c r="AAS353" s="17"/>
      <c r="AAT353" s="17"/>
      <c r="AAU353" s="17"/>
      <c r="AAV353" s="17"/>
      <c r="AAW353" s="17"/>
      <c r="AAX353" s="17"/>
      <c r="AAY353" s="17"/>
      <c r="AAZ353" s="17"/>
      <c r="ABA353" s="17"/>
      <c r="ABB353" s="17"/>
    </row>
    <row r="354" spans="1:730" ht="38.25" x14ac:dyDescent="0.2">
      <c r="A354" s="164" t="s">
        <v>223</v>
      </c>
      <c r="B354" s="115"/>
      <c r="C354" s="159">
        <f>C355+C356</f>
        <v>0</v>
      </c>
      <c r="D354" s="159"/>
      <c r="E354" s="159">
        <f>E355+E356</f>
        <v>92.018000000000001</v>
      </c>
      <c r="F354" s="159">
        <f>F355+F356</f>
        <v>0</v>
      </c>
      <c r="G354" s="159">
        <f>G355+G356</f>
        <v>92.018000000000001</v>
      </c>
      <c r="H354" s="159"/>
      <c r="I354" s="160" t="s">
        <v>250</v>
      </c>
      <c r="J354" s="160" t="s">
        <v>244</v>
      </c>
      <c r="K354" s="160"/>
      <c r="L354" s="160">
        <v>1</v>
      </c>
      <c r="M354" s="160">
        <v>1</v>
      </c>
      <c r="N354" s="160">
        <v>1</v>
      </c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  <c r="IW354" s="17"/>
      <c r="IX354" s="17"/>
      <c r="IY354" s="17"/>
      <c r="IZ354" s="17"/>
      <c r="JA354" s="17"/>
      <c r="JB354" s="17"/>
      <c r="JC354" s="17"/>
      <c r="JD354" s="17"/>
      <c r="JE354" s="17"/>
      <c r="JF354" s="17"/>
      <c r="JG354" s="17"/>
      <c r="JH354" s="17"/>
      <c r="JI354" s="17"/>
      <c r="JJ354" s="17"/>
      <c r="JK354" s="17"/>
      <c r="JL354" s="17"/>
      <c r="JM354" s="17"/>
      <c r="JN354" s="17"/>
      <c r="JO354" s="17"/>
      <c r="JP354" s="17"/>
      <c r="JQ354" s="17"/>
      <c r="JR354" s="17"/>
      <c r="JS354" s="17"/>
      <c r="JT354" s="17"/>
      <c r="JU354" s="17"/>
      <c r="JV354" s="17"/>
      <c r="JW354" s="17"/>
      <c r="JX354" s="17"/>
      <c r="JY354" s="17"/>
      <c r="JZ354" s="17"/>
      <c r="KA354" s="17"/>
      <c r="KB354" s="17"/>
      <c r="KC354" s="17"/>
      <c r="KD354" s="17"/>
      <c r="KE354" s="17"/>
      <c r="KF354" s="17"/>
      <c r="KG354" s="17"/>
      <c r="KH354" s="17"/>
      <c r="KI354" s="17"/>
      <c r="KJ354" s="17"/>
      <c r="KK354" s="17"/>
      <c r="KL354" s="17"/>
      <c r="KM354" s="17"/>
      <c r="KN354" s="17"/>
      <c r="KO354" s="17"/>
      <c r="KP354" s="17"/>
      <c r="KQ354" s="17"/>
      <c r="KR354" s="17"/>
      <c r="KS354" s="17"/>
      <c r="KT354" s="17"/>
      <c r="KU354" s="17"/>
      <c r="KV354" s="17"/>
      <c r="KW354" s="17"/>
      <c r="KX354" s="17"/>
      <c r="KY354" s="17"/>
      <c r="KZ354" s="17"/>
      <c r="LA354" s="17"/>
      <c r="LB354" s="17"/>
      <c r="LC354" s="17"/>
      <c r="LD354" s="17"/>
      <c r="LE354" s="17"/>
      <c r="LF354" s="17"/>
      <c r="LG354" s="17"/>
      <c r="LH354" s="17"/>
      <c r="LI354" s="17"/>
      <c r="LJ354" s="17"/>
      <c r="LK354" s="17"/>
      <c r="LL354" s="17"/>
      <c r="LM354" s="17"/>
      <c r="LN354" s="17"/>
      <c r="LO354" s="17"/>
      <c r="LP354" s="17"/>
      <c r="LQ354" s="17"/>
      <c r="LR354" s="17"/>
      <c r="LS354" s="17"/>
      <c r="LT354" s="17"/>
      <c r="LU354" s="17"/>
      <c r="LV354" s="17"/>
      <c r="LW354" s="17"/>
      <c r="LX354" s="17"/>
      <c r="LY354" s="17"/>
      <c r="LZ354" s="17"/>
      <c r="MA354" s="17"/>
      <c r="MB354" s="17"/>
      <c r="MC354" s="17"/>
      <c r="MD354" s="17"/>
      <c r="ME354" s="17"/>
      <c r="MF354" s="17"/>
      <c r="MG354" s="17"/>
      <c r="MH354" s="17"/>
      <c r="MI354" s="17"/>
      <c r="MJ354" s="17"/>
      <c r="MK354" s="17"/>
      <c r="ML354" s="17"/>
      <c r="MM354" s="17"/>
      <c r="MN354" s="17"/>
      <c r="MO354" s="17"/>
      <c r="MP354" s="17"/>
      <c r="MQ354" s="17"/>
      <c r="MR354" s="17"/>
      <c r="MS354" s="17"/>
      <c r="MT354" s="17"/>
      <c r="MU354" s="17"/>
      <c r="MV354" s="17"/>
      <c r="MW354" s="17"/>
      <c r="MX354" s="17"/>
      <c r="MY354" s="17"/>
      <c r="MZ354" s="17"/>
      <c r="NA354" s="17"/>
      <c r="NB354" s="17"/>
      <c r="NC354" s="17"/>
      <c r="ND354" s="17"/>
      <c r="NE354" s="17"/>
      <c r="NF354" s="17"/>
      <c r="NG354" s="17"/>
      <c r="NH354" s="17"/>
      <c r="NI354" s="17"/>
      <c r="NJ354" s="17"/>
      <c r="NK354" s="17"/>
      <c r="NL354" s="17"/>
      <c r="NM354" s="17"/>
      <c r="NN354" s="17"/>
      <c r="NO354" s="17"/>
      <c r="NP354" s="17"/>
      <c r="NQ354" s="17"/>
      <c r="NR354" s="17"/>
      <c r="NS354" s="17"/>
      <c r="NT354" s="17"/>
      <c r="NU354" s="17"/>
      <c r="NV354" s="17"/>
      <c r="NW354" s="17"/>
      <c r="NX354" s="17"/>
      <c r="NY354" s="17"/>
      <c r="NZ354" s="17"/>
      <c r="OA354" s="17"/>
      <c r="OB354" s="17"/>
      <c r="OC354" s="17"/>
      <c r="OD354" s="17"/>
      <c r="OE354" s="17"/>
      <c r="OF354" s="17"/>
      <c r="OG354" s="17"/>
      <c r="OH354" s="17"/>
      <c r="OI354" s="17"/>
      <c r="OJ354" s="17"/>
      <c r="OK354" s="17"/>
      <c r="OL354" s="17"/>
      <c r="OM354" s="17"/>
      <c r="ON354" s="17"/>
      <c r="OO354" s="17"/>
      <c r="OP354" s="17"/>
      <c r="OQ354" s="17"/>
      <c r="OR354" s="17"/>
      <c r="OS354" s="17"/>
      <c r="OT354" s="17"/>
      <c r="OU354" s="17"/>
      <c r="OV354" s="17"/>
      <c r="OW354" s="17"/>
      <c r="OX354" s="17"/>
      <c r="OY354" s="17"/>
      <c r="OZ354" s="17"/>
      <c r="PA354" s="17"/>
      <c r="PB354" s="17"/>
      <c r="PC354" s="17"/>
      <c r="PD354" s="17"/>
      <c r="PE354" s="17"/>
      <c r="PF354" s="17"/>
      <c r="PG354" s="17"/>
      <c r="PH354" s="17"/>
      <c r="PI354" s="17"/>
      <c r="PJ354" s="17"/>
      <c r="PK354" s="17"/>
      <c r="PL354" s="17"/>
      <c r="PM354" s="17"/>
      <c r="PN354" s="17"/>
      <c r="PO354" s="17"/>
      <c r="PP354" s="17"/>
      <c r="PQ354" s="17"/>
      <c r="PR354" s="17"/>
      <c r="PS354" s="17"/>
      <c r="PT354" s="17"/>
      <c r="PU354" s="17"/>
      <c r="PV354" s="17"/>
      <c r="PW354" s="17"/>
      <c r="PX354" s="17"/>
      <c r="PY354" s="17"/>
      <c r="PZ354" s="17"/>
      <c r="QA354" s="17"/>
      <c r="QB354" s="17"/>
      <c r="QC354" s="17"/>
      <c r="QD354" s="17"/>
      <c r="QE354" s="17"/>
      <c r="QF354" s="17"/>
      <c r="QG354" s="17"/>
      <c r="QH354" s="17"/>
      <c r="QI354" s="17"/>
      <c r="QJ354" s="17"/>
      <c r="QK354" s="17"/>
      <c r="QL354" s="17"/>
      <c r="QM354" s="17"/>
      <c r="QN354" s="17"/>
      <c r="QO354" s="17"/>
      <c r="QP354" s="17"/>
      <c r="QQ354" s="17"/>
      <c r="QR354" s="17"/>
      <c r="QS354" s="17"/>
      <c r="QT354" s="17"/>
      <c r="QU354" s="17"/>
      <c r="QV354" s="17"/>
      <c r="QW354" s="17"/>
      <c r="QX354" s="17"/>
      <c r="QY354" s="17"/>
      <c r="QZ354" s="17"/>
      <c r="RA354" s="17"/>
      <c r="RB354" s="17"/>
      <c r="RC354" s="17"/>
      <c r="RD354" s="17"/>
      <c r="RE354" s="17"/>
      <c r="RF354" s="17"/>
      <c r="RG354" s="17"/>
      <c r="RH354" s="17"/>
      <c r="RI354" s="17"/>
      <c r="RJ354" s="17"/>
      <c r="RK354" s="17"/>
      <c r="RL354" s="17"/>
      <c r="RM354" s="17"/>
      <c r="RN354" s="17"/>
      <c r="RO354" s="17"/>
      <c r="RP354" s="17"/>
      <c r="RQ354" s="17"/>
      <c r="RR354" s="17"/>
      <c r="RS354" s="17"/>
      <c r="RT354" s="17"/>
      <c r="RU354" s="17"/>
      <c r="RV354" s="17"/>
      <c r="RW354" s="17"/>
      <c r="RX354" s="17"/>
      <c r="RY354" s="17"/>
      <c r="RZ354" s="17"/>
      <c r="SA354" s="17"/>
      <c r="SB354" s="17"/>
      <c r="SC354" s="17"/>
      <c r="SD354" s="17"/>
      <c r="SE354" s="17"/>
      <c r="SF354" s="17"/>
      <c r="SG354" s="17"/>
      <c r="SH354" s="17"/>
      <c r="SI354" s="17"/>
      <c r="SJ354" s="17"/>
      <c r="SK354" s="17"/>
      <c r="SL354" s="17"/>
      <c r="SM354" s="17"/>
      <c r="SN354" s="17"/>
      <c r="SO354" s="17"/>
      <c r="SP354" s="17"/>
      <c r="SQ354" s="17"/>
      <c r="SR354" s="17"/>
      <c r="SS354" s="17"/>
      <c r="ST354" s="17"/>
      <c r="SU354" s="17"/>
      <c r="SV354" s="17"/>
      <c r="SW354" s="17"/>
      <c r="SX354" s="17"/>
      <c r="SY354" s="17"/>
      <c r="SZ354" s="17"/>
      <c r="TA354" s="17"/>
      <c r="TB354" s="17"/>
      <c r="TC354" s="17"/>
      <c r="TD354" s="17"/>
      <c r="TE354" s="17"/>
      <c r="TF354" s="17"/>
      <c r="TG354" s="17"/>
      <c r="TH354" s="17"/>
      <c r="TI354" s="17"/>
      <c r="TJ354" s="17"/>
      <c r="TK354" s="17"/>
      <c r="TL354" s="17"/>
      <c r="TM354" s="17"/>
      <c r="TN354" s="17"/>
      <c r="TO354" s="17"/>
      <c r="TP354" s="17"/>
      <c r="TQ354" s="17"/>
      <c r="TR354" s="17"/>
      <c r="TS354" s="17"/>
      <c r="TT354" s="17"/>
      <c r="TU354" s="17"/>
      <c r="TV354" s="17"/>
      <c r="TW354" s="17"/>
      <c r="TX354" s="17"/>
      <c r="TY354" s="17"/>
      <c r="TZ354" s="17"/>
      <c r="UA354" s="17"/>
      <c r="UB354" s="17"/>
      <c r="UC354" s="17"/>
      <c r="UD354" s="17"/>
      <c r="UE354" s="17"/>
      <c r="UF354" s="17"/>
      <c r="UG354" s="17"/>
      <c r="UH354" s="17"/>
      <c r="UI354" s="17"/>
      <c r="UJ354" s="17"/>
      <c r="UK354" s="17"/>
      <c r="UL354" s="17"/>
      <c r="UM354" s="17"/>
      <c r="UN354" s="17"/>
      <c r="UO354" s="17"/>
      <c r="UP354" s="17"/>
      <c r="UQ354" s="17"/>
      <c r="UR354" s="17"/>
      <c r="US354" s="17"/>
      <c r="UT354" s="17"/>
      <c r="UU354" s="17"/>
      <c r="UV354" s="17"/>
      <c r="UW354" s="17"/>
      <c r="UX354" s="17"/>
      <c r="UY354" s="17"/>
      <c r="UZ354" s="17"/>
      <c r="VA354" s="17"/>
      <c r="VB354" s="17"/>
      <c r="VC354" s="17"/>
      <c r="VD354" s="17"/>
      <c r="VE354" s="17"/>
      <c r="VF354" s="17"/>
      <c r="VG354" s="17"/>
      <c r="VH354" s="17"/>
      <c r="VI354" s="17"/>
      <c r="VJ354" s="17"/>
      <c r="VK354" s="17"/>
      <c r="VL354" s="17"/>
      <c r="VM354" s="17"/>
      <c r="VN354" s="17"/>
      <c r="VO354" s="17"/>
      <c r="VP354" s="17"/>
      <c r="VQ354" s="17"/>
      <c r="VR354" s="17"/>
      <c r="VS354" s="17"/>
      <c r="VT354" s="17"/>
      <c r="VU354" s="17"/>
      <c r="VV354" s="17"/>
      <c r="VW354" s="17"/>
      <c r="VX354" s="17"/>
      <c r="VY354" s="17"/>
      <c r="VZ354" s="17"/>
      <c r="WA354" s="17"/>
      <c r="WB354" s="17"/>
      <c r="WC354" s="17"/>
      <c r="WD354" s="17"/>
      <c r="WE354" s="17"/>
      <c r="WF354" s="17"/>
      <c r="WG354" s="17"/>
      <c r="WH354" s="17"/>
      <c r="WI354" s="17"/>
      <c r="WJ354" s="17"/>
      <c r="WK354" s="17"/>
      <c r="WL354" s="17"/>
      <c r="WM354" s="17"/>
      <c r="WN354" s="17"/>
      <c r="WO354" s="17"/>
      <c r="WP354" s="17"/>
      <c r="WQ354" s="17"/>
      <c r="WR354" s="17"/>
      <c r="WS354" s="17"/>
      <c r="WT354" s="17"/>
      <c r="WU354" s="17"/>
      <c r="WV354" s="17"/>
      <c r="WW354" s="17"/>
      <c r="WX354" s="17"/>
      <c r="WY354" s="17"/>
      <c r="WZ354" s="17"/>
      <c r="XA354" s="17"/>
      <c r="XB354" s="17"/>
      <c r="XC354" s="17"/>
      <c r="XD354" s="17"/>
      <c r="XE354" s="17"/>
      <c r="XF354" s="17"/>
      <c r="XG354" s="17"/>
      <c r="XH354" s="17"/>
      <c r="XI354" s="17"/>
      <c r="XJ354" s="17"/>
      <c r="XK354" s="17"/>
      <c r="XL354" s="17"/>
      <c r="XM354" s="17"/>
      <c r="XN354" s="17"/>
      <c r="XO354" s="17"/>
      <c r="XP354" s="17"/>
      <c r="XQ354" s="17"/>
      <c r="XR354" s="17"/>
      <c r="XS354" s="17"/>
      <c r="XT354" s="17"/>
      <c r="XU354" s="17"/>
      <c r="XV354" s="17"/>
      <c r="XW354" s="17"/>
      <c r="XX354" s="17"/>
      <c r="XY354" s="17"/>
      <c r="XZ354" s="17"/>
      <c r="YA354" s="17"/>
      <c r="YB354" s="17"/>
      <c r="YC354" s="17"/>
      <c r="YD354" s="17"/>
      <c r="YE354" s="17"/>
      <c r="YF354" s="17"/>
      <c r="YG354" s="17"/>
      <c r="YH354" s="17"/>
      <c r="YI354" s="17"/>
      <c r="YJ354" s="17"/>
      <c r="YK354" s="17"/>
      <c r="YL354" s="17"/>
      <c r="YM354" s="17"/>
      <c r="YN354" s="17"/>
      <c r="YO354" s="17"/>
      <c r="YP354" s="17"/>
      <c r="YQ354" s="17"/>
      <c r="YR354" s="17"/>
      <c r="YS354" s="17"/>
      <c r="YT354" s="17"/>
      <c r="YU354" s="17"/>
      <c r="YV354" s="17"/>
      <c r="YW354" s="17"/>
      <c r="YX354" s="17"/>
      <c r="YY354" s="17"/>
      <c r="YZ354" s="17"/>
      <c r="ZA354" s="17"/>
      <c r="ZB354" s="17"/>
      <c r="ZC354" s="17"/>
      <c r="ZD354" s="17"/>
      <c r="ZE354" s="17"/>
      <c r="ZF354" s="17"/>
      <c r="ZG354" s="17"/>
      <c r="ZH354" s="17"/>
      <c r="ZI354" s="17"/>
      <c r="ZJ354" s="17"/>
      <c r="ZK354" s="17"/>
      <c r="ZL354" s="17"/>
      <c r="ZM354" s="17"/>
      <c r="ZN354" s="17"/>
      <c r="ZO354" s="17"/>
      <c r="ZP354" s="17"/>
      <c r="ZQ354" s="17"/>
      <c r="ZR354" s="17"/>
      <c r="ZS354" s="17"/>
      <c r="ZT354" s="17"/>
      <c r="ZU354" s="17"/>
      <c r="ZV354" s="17"/>
      <c r="ZW354" s="17"/>
      <c r="ZX354" s="17"/>
      <c r="ZY354" s="17"/>
      <c r="ZZ354" s="17"/>
      <c r="AAA354" s="17"/>
      <c r="AAB354" s="17"/>
      <c r="AAC354" s="17"/>
      <c r="AAD354" s="17"/>
      <c r="AAE354" s="17"/>
      <c r="AAF354" s="17"/>
      <c r="AAG354" s="17"/>
      <c r="AAH354" s="17"/>
      <c r="AAI354" s="17"/>
      <c r="AAJ354" s="17"/>
      <c r="AAK354" s="17"/>
      <c r="AAL354" s="17"/>
      <c r="AAM354" s="17"/>
      <c r="AAN354" s="17"/>
      <c r="AAO354" s="17"/>
      <c r="AAP354" s="17"/>
      <c r="AAQ354" s="17"/>
      <c r="AAR354" s="17"/>
      <c r="AAS354" s="17"/>
      <c r="AAT354" s="17"/>
      <c r="AAU354" s="17"/>
      <c r="AAV354" s="17"/>
      <c r="AAW354" s="17"/>
      <c r="AAX354" s="17"/>
      <c r="AAY354" s="17"/>
      <c r="AAZ354" s="17"/>
      <c r="ABA354" s="17"/>
      <c r="ABB354" s="17"/>
    </row>
    <row r="355" spans="1:730" ht="15" x14ac:dyDescent="0.2">
      <c r="A355" s="66" t="s">
        <v>44</v>
      </c>
      <c r="B355" s="161"/>
      <c r="C355" s="71">
        <v>0</v>
      </c>
      <c r="D355" s="71"/>
      <c r="E355" s="71">
        <v>92.018000000000001</v>
      </c>
      <c r="F355" s="71"/>
      <c r="G355" s="71">
        <v>92.018000000000001</v>
      </c>
      <c r="H355" s="71"/>
      <c r="I355" s="93"/>
      <c r="J355" s="93"/>
      <c r="K355" s="93"/>
      <c r="L355" s="93"/>
      <c r="M355" s="93"/>
      <c r="N355" s="93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  <c r="IW355" s="17"/>
      <c r="IX355" s="17"/>
      <c r="IY355" s="17"/>
      <c r="IZ355" s="17"/>
      <c r="JA355" s="17"/>
      <c r="JB355" s="17"/>
      <c r="JC355" s="17"/>
      <c r="JD355" s="17"/>
      <c r="JE355" s="17"/>
      <c r="JF355" s="17"/>
      <c r="JG355" s="17"/>
      <c r="JH355" s="17"/>
      <c r="JI355" s="17"/>
      <c r="JJ355" s="17"/>
      <c r="JK355" s="17"/>
      <c r="JL355" s="17"/>
      <c r="JM355" s="17"/>
      <c r="JN355" s="17"/>
      <c r="JO355" s="17"/>
      <c r="JP355" s="17"/>
      <c r="JQ355" s="17"/>
      <c r="JR355" s="17"/>
      <c r="JS355" s="17"/>
      <c r="JT355" s="17"/>
      <c r="JU355" s="17"/>
      <c r="JV355" s="17"/>
      <c r="JW355" s="17"/>
      <c r="JX355" s="17"/>
      <c r="JY355" s="17"/>
      <c r="JZ355" s="17"/>
      <c r="KA355" s="17"/>
      <c r="KB355" s="17"/>
      <c r="KC355" s="17"/>
      <c r="KD355" s="17"/>
      <c r="KE355" s="17"/>
      <c r="KF355" s="17"/>
      <c r="KG355" s="17"/>
      <c r="KH355" s="17"/>
      <c r="KI355" s="17"/>
      <c r="KJ355" s="17"/>
      <c r="KK355" s="17"/>
      <c r="KL355" s="17"/>
      <c r="KM355" s="17"/>
      <c r="KN355" s="17"/>
      <c r="KO355" s="17"/>
      <c r="KP355" s="17"/>
      <c r="KQ355" s="17"/>
      <c r="KR355" s="17"/>
      <c r="KS355" s="17"/>
      <c r="KT355" s="17"/>
      <c r="KU355" s="17"/>
      <c r="KV355" s="17"/>
      <c r="KW355" s="17"/>
      <c r="KX355" s="17"/>
      <c r="KY355" s="17"/>
      <c r="KZ355" s="17"/>
      <c r="LA355" s="17"/>
      <c r="LB355" s="17"/>
      <c r="LC355" s="17"/>
      <c r="LD355" s="17"/>
      <c r="LE355" s="17"/>
      <c r="LF355" s="17"/>
      <c r="LG355" s="17"/>
      <c r="LH355" s="17"/>
      <c r="LI355" s="17"/>
      <c r="LJ355" s="17"/>
      <c r="LK355" s="17"/>
      <c r="LL355" s="17"/>
      <c r="LM355" s="17"/>
      <c r="LN355" s="17"/>
      <c r="LO355" s="17"/>
      <c r="LP355" s="17"/>
      <c r="LQ355" s="17"/>
      <c r="LR355" s="17"/>
      <c r="LS355" s="17"/>
      <c r="LT355" s="17"/>
      <c r="LU355" s="17"/>
      <c r="LV355" s="17"/>
      <c r="LW355" s="17"/>
      <c r="LX355" s="17"/>
      <c r="LY355" s="17"/>
      <c r="LZ355" s="17"/>
      <c r="MA355" s="17"/>
      <c r="MB355" s="17"/>
      <c r="MC355" s="17"/>
      <c r="MD355" s="17"/>
      <c r="ME355" s="17"/>
      <c r="MF355" s="17"/>
      <c r="MG355" s="17"/>
      <c r="MH355" s="17"/>
      <c r="MI355" s="17"/>
      <c r="MJ355" s="17"/>
      <c r="MK355" s="17"/>
      <c r="ML355" s="17"/>
      <c r="MM355" s="17"/>
      <c r="MN355" s="17"/>
      <c r="MO355" s="17"/>
      <c r="MP355" s="17"/>
      <c r="MQ355" s="17"/>
      <c r="MR355" s="17"/>
      <c r="MS355" s="17"/>
      <c r="MT355" s="17"/>
      <c r="MU355" s="17"/>
      <c r="MV355" s="17"/>
      <c r="MW355" s="17"/>
      <c r="MX355" s="17"/>
      <c r="MY355" s="17"/>
      <c r="MZ355" s="17"/>
      <c r="NA355" s="17"/>
      <c r="NB355" s="17"/>
      <c r="NC355" s="17"/>
      <c r="ND355" s="17"/>
      <c r="NE355" s="17"/>
      <c r="NF355" s="17"/>
      <c r="NG355" s="17"/>
      <c r="NH355" s="17"/>
      <c r="NI355" s="17"/>
      <c r="NJ355" s="17"/>
      <c r="NK355" s="17"/>
      <c r="NL355" s="17"/>
      <c r="NM355" s="17"/>
      <c r="NN355" s="17"/>
      <c r="NO355" s="17"/>
      <c r="NP355" s="17"/>
      <c r="NQ355" s="17"/>
      <c r="NR355" s="17"/>
      <c r="NS355" s="17"/>
      <c r="NT355" s="17"/>
      <c r="NU355" s="17"/>
      <c r="NV355" s="17"/>
      <c r="NW355" s="17"/>
      <c r="NX355" s="17"/>
      <c r="NY355" s="17"/>
      <c r="NZ355" s="17"/>
      <c r="OA355" s="17"/>
      <c r="OB355" s="17"/>
      <c r="OC355" s="17"/>
      <c r="OD355" s="17"/>
      <c r="OE355" s="17"/>
      <c r="OF355" s="17"/>
      <c r="OG355" s="17"/>
      <c r="OH355" s="17"/>
      <c r="OI355" s="17"/>
      <c r="OJ355" s="17"/>
      <c r="OK355" s="17"/>
      <c r="OL355" s="17"/>
      <c r="OM355" s="17"/>
      <c r="ON355" s="17"/>
      <c r="OO355" s="17"/>
      <c r="OP355" s="17"/>
      <c r="OQ355" s="17"/>
      <c r="OR355" s="17"/>
      <c r="OS355" s="17"/>
      <c r="OT355" s="17"/>
      <c r="OU355" s="17"/>
      <c r="OV355" s="17"/>
      <c r="OW355" s="17"/>
      <c r="OX355" s="17"/>
      <c r="OY355" s="17"/>
      <c r="OZ355" s="17"/>
      <c r="PA355" s="17"/>
      <c r="PB355" s="17"/>
      <c r="PC355" s="17"/>
      <c r="PD355" s="17"/>
      <c r="PE355" s="17"/>
      <c r="PF355" s="17"/>
      <c r="PG355" s="17"/>
      <c r="PH355" s="17"/>
      <c r="PI355" s="17"/>
      <c r="PJ355" s="17"/>
      <c r="PK355" s="17"/>
      <c r="PL355" s="17"/>
      <c r="PM355" s="17"/>
      <c r="PN355" s="17"/>
      <c r="PO355" s="17"/>
      <c r="PP355" s="17"/>
      <c r="PQ355" s="17"/>
      <c r="PR355" s="17"/>
      <c r="PS355" s="17"/>
      <c r="PT355" s="17"/>
      <c r="PU355" s="17"/>
      <c r="PV355" s="17"/>
      <c r="PW355" s="17"/>
      <c r="PX355" s="17"/>
      <c r="PY355" s="17"/>
      <c r="PZ355" s="17"/>
      <c r="QA355" s="17"/>
      <c r="QB355" s="17"/>
      <c r="QC355" s="17"/>
      <c r="QD355" s="17"/>
      <c r="QE355" s="17"/>
      <c r="QF355" s="17"/>
      <c r="QG355" s="17"/>
      <c r="QH355" s="17"/>
      <c r="QI355" s="17"/>
      <c r="QJ355" s="17"/>
      <c r="QK355" s="17"/>
      <c r="QL355" s="17"/>
      <c r="QM355" s="17"/>
      <c r="QN355" s="17"/>
      <c r="QO355" s="17"/>
      <c r="QP355" s="17"/>
      <c r="QQ355" s="17"/>
      <c r="QR355" s="17"/>
      <c r="QS355" s="17"/>
      <c r="QT355" s="17"/>
      <c r="QU355" s="17"/>
      <c r="QV355" s="17"/>
      <c r="QW355" s="17"/>
      <c r="QX355" s="17"/>
      <c r="QY355" s="17"/>
      <c r="QZ355" s="17"/>
      <c r="RA355" s="17"/>
      <c r="RB355" s="17"/>
      <c r="RC355" s="17"/>
      <c r="RD355" s="17"/>
      <c r="RE355" s="17"/>
      <c r="RF355" s="17"/>
      <c r="RG355" s="17"/>
      <c r="RH355" s="17"/>
      <c r="RI355" s="17"/>
      <c r="RJ355" s="17"/>
      <c r="RK355" s="17"/>
      <c r="RL355" s="17"/>
      <c r="RM355" s="17"/>
      <c r="RN355" s="17"/>
      <c r="RO355" s="17"/>
      <c r="RP355" s="17"/>
      <c r="RQ355" s="17"/>
      <c r="RR355" s="17"/>
      <c r="RS355" s="17"/>
      <c r="RT355" s="17"/>
      <c r="RU355" s="17"/>
      <c r="RV355" s="17"/>
      <c r="RW355" s="17"/>
      <c r="RX355" s="17"/>
      <c r="RY355" s="17"/>
      <c r="RZ355" s="17"/>
      <c r="SA355" s="17"/>
      <c r="SB355" s="17"/>
      <c r="SC355" s="17"/>
      <c r="SD355" s="17"/>
      <c r="SE355" s="17"/>
      <c r="SF355" s="17"/>
      <c r="SG355" s="17"/>
      <c r="SH355" s="17"/>
      <c r="SI355" s="17"/>
      <c r="SJ355" s="17"/>
      <c r="SK355" s="17"/>
      <c r="SL355" s="17"/>
      <c r="SM355" s="17"/>
      <c r="SN355" s="17"/>
      <c r="SO355" s="17"/>
      <c r="SP355" s="17"/>
      <c r="SQ355" s="17"/>
      <c r="SR355" s="17"/>
      <c r="SS355" s="17"/>
      <c r="ST355" s="17"/>
      <c r="SU355" s="17"/>
      <c r="SV355" s="17"/>
      <c r="SW355" s="17"/>
      <c r="SX355" s="17"/>
      <c r="SY355" s="17"/>
      <c r="SZ355" s="17"/>
      <c r="TA355" s="17"/>
      <c r="TB355" s="17"/>
      <c r="TC355" s="17"/>
      <c r="TD355" s="17"/>
      <c r="TE355" s="17"/>
      <c r="TF355" s="17"/>
      <c r="TG355" s="17"/>
      <c r="TH355" s="17"/>
      <c r="TI355" s="17"/>
      <c r="TJ355" s="17"/>
      <c r="TK355" s="17"/>
      <c r="TL355" s="17"/>
      <c r="TM355" s="17"/>
      <c r="TN355" s="17"/>
      <c r="TO355" s="17"/>
      <c r="TP355" s="17"/>
      <c r="TQ355" s="17"/>
      <c r="TR355" s="17"/>
      <c r="TS355" s="17"/>
      <c r="TT355" s="17"/>
      <c r="TU355" s="17"/>
      <c r="TV355" s="17"/>
      <c r="TW355" s="17"/>
      <c r="TX355" s="17"/>
      <c r="TY355" s="17"/>
      <c r="TZ355" s="17"/>
      <c r="UA355" s="17"/>
      <c r="UB355" s="17"/>
      <c r="UC355" s="17"/>
      <c r="UD355" s="17"/>
      <c r="UE355" s="17"/>
      <c r="UF355" s="17"/>
      <c r="UG355" s="17"/>
      <c r="UH355" s="17"/>
      <c r="UI355" s="17"/>
      <c r="UJ355" s="17"/>
      <c r="UK355" s="17"/>
      <c r="UL355" s="17"/>
      <c r="UM355" s="17"/>
      <c r="UN355" s="17"/>
      <c r="UO355" s="17"/>
      <c r="UP355" s="17"/>
      <c r="UQ355" s="17"/>
      <c r="UR355" s="17"/>
      <c r="US355" s="17"/>
      <c r="UT355" s="17"/>
      <c r="UU355" s="17"/>
      <c r="UV355" s="17"/>
      <c r="UW355" s="17"/>
      <c r="UX355" s="17"/>
      <c r="UY355" s="17"/>
      <c r="UZ355" s="17"/>
      <c r="VA355" s="17"/>
      <c r="VB355" s="17"/>
      <c r="VC355" s="17"/>
      <c r="VD355" s="17"/>
      <c r="VE355" s="17"/>
      <c r="VF355" s="17"/>
      <c r="VG355" s="17"/>
      <c r="VH355" s="17"/>
      <c r="VI355" s="17"/>
      <c r="VJ355" s="17"/>
      <c r="VK355" s="17"/>
      <c r="VL355" s="17"/>
      <c r="VM355" s="17"/>
      <c r="VN355" s="17"/>
      <c r="VO355" s="17"/>
      <c r="VP355" s="17"/>
      <c r="VQ355" s="17"/>
      <c r="VR355" s="17"/>
      <c r="VS355" s="17"/>
      <c r="VT355" s="17"/>
      <c r="VU355" s="17"/>
      <c r="VV355" s="17"/>
      <c r="VW355" s="17"/>
      <c r="VX355" s="17"/>
      <c r="VY355" s="17"/>
      <c r="VZ355" s="17"/>
      <c r="WA355" s="17"/>
      <c r="WB355" s="17"/>
      <c r="WC355" s="17"/>
      <c r="WD355" s="17"/>
      <c r="WE355" s="17"/>
      <c r="WF355" s="17"/>
      <c r="WG355" s="17"/>
      <c r="WH355" s="17"/>
      <c r="WI355" s="17"/>
      <c r="WJ355" s="17"/>
      <c r="WK355" s="17"/>
      <c r="WL355" s="17"/>
      <c r="WM355" s="17"/>
      <c r="WN355" s="17"/>
      <c r="WO355" s="17"/>
      <c r="WP355" s="17"/>
      <c r="WQ355" s="17"/>
      <c r="WR355" s="17"/>
      <c r="WS355" s="17"/>
      <c r="WT355" s="17"/>
      <c r="WU355" s="17"/>
      <c r="WV355" s="17"/>
      <c r="WW355" s="17"/>
      <c r="WX355" s="17"/>
      <c r="WY355" s="17"/>
      <c r="WZ355" s="17"/>
      <c r="XA355" s="17"/>
      <c r="XB355" s="17"/>
      <c r="XC355" s="17"/>
      <c r="XD355" s="17"/>
      <c r="XE355" s="17"/>
      <c r="XF355" s="17"/>
      <c r="XG355" s="17"/>
      <c r="XH355" s="17"/>
      <c r="XI355" s="17"/>
      <c r="XJ355" s="17"/>
      <c r="XK355" s="17"/>
      <c r="XL355" s="17"/>
      <c r="XM355" s="17"/>
      <c r="XN355" s="17"/>
      <c r="XO355" s="17"/>
      <c r="XP355" s="17"/>
      <c r="XQ355" s="17"/>
      <c r="XR355" s="17"/>
      <c r="XS355" s="17"/>
      <c r="XT355" s="17"/>
      <c r="XU355" s="17"/>
      <c r="XV355" s="17"/>
      <c r="XW355" s="17"/>
      <c r="XX355" s="17"/>
      <c r="XY355" s="17"/>
      <c r="XZ355" s="17"/>
      <c r="YA355" s="17"/>
      <c r="YB355" s="17"/>
      <c r="YC355" s="17"/>
      <c r="YD355" s="17"/>
      <c r="YE355" s="17"/>
      <c r="YF355" s="17"/>
      <c r="YG355" s="17"/>
      <c r="YH355" s="17"/>
      <c r="YI355" s="17"/>
      <c r="YJ355" s="17"/>
      <c r="YK355" s="17"/>
      <c r="YL355" s="17"/>
      <c r="YM355" s="17"/>
      <c r="YN355" s="17"/>
      <c r="YO355" s="17"/>
      <c r="YP355" s="17"/>
      <c r="YQ355" s="17"/>
      <c r="YR355" s="17"/>
      <c r="YS355" s="17"/>
      <c r="YT355" s="17"/>
      <c r="YU355" s="17"/>
      <c r="YV355" s="17"/>
      <c r="YW355" s="17"/>
      <c r="YX355" s="17"/>
      <c r="YY355" s="17"/>
      <c r="YZ355" s="17"/>
      <c r="ZA355" s="17"/>
      <c r="ZB355" s="17"/>
      <c r="ZC355" s="17"/>
      <c r="ZD355" s="17"/>
      <c r="ZE355" s="17"/>
      <c r="ZF355" s="17"/>
      <c r="ZG355" s="17"/>
      <c r="ZH355" s="17"/>
      <c r="ZI355" s="17"/>
      <c r="ZJ355" s="17"/>
      <c r="ZK355" s="17"/>
      <c r="ZL355" s="17"/>
      <c r="ZM355" s="17"/>
      <c r="ZN355" s="17"/>
      <c r="ZO355" s="17"/>
      <c r="ZP355" s="17"/>
      <c r="ZQ355" s="17"/>
      <c r="ZR355" s="17"/>
      <c r="ZS355" s="17"/>
      <c r="ZT355" s="17"/>
      <c r="ZU355" s="17"/>
      <c r="ZV355" s="17"/>
      <c r="ZW355" s="17"/>
      <c r="ZX355" s="17"/>
      <c r="ZY355" s="17"/>
      <c r="ZZ355" s="17"/>
      <c r="AAA355" s="17"/>
      <c r="AAB355" s="17"/>
      <c r="AAC355" s="17"/>
      <c r="AAD355" s="17"/>
      <c r="AAE355" s="17"/>
      <c r="AAF355" s="17"/>
      <c r="AAG355" s="17"/>
      <c r="AAH355" s="17"/>
      <c r="AAI355" s="17"/>
      <c r="AAJ355" s="17"/>
      <c r="AAK355" s="17"/>
      <c r="AAL355" s="17"/>
      <c r="AAM355" s="17"/>
      <c r="AAN355" s="17"/>
      <c r="AAO355" s="17"/>
      <c r="AAP355" s="17"/>
      <c r="AAQ355" s="17"/>
      <c r="AAR355" s="17"/>
      <c r="AAS355" s="17"/>
      <c r="AAT355" s="17"/>
      <c r="AAU355" s="17"/>
      <c r="AAV355" s="17"/>
      <c r="AAW355" s="17"/>
      <c r="AAX355" s="17"/>
      <c r="AAY355" s="17"/>
      <c r="AAZ355" s="17"/>
      <c r="ABA355" s="17"/>
      <c r="ABB355" s="17"/>
    </row>
    <row r="356" spans="1:730" ht="15" x14ac:dyDescent="0.2">
      <c r="A356" s="66" t="s">
        <v>46</v>
      </c>
      <c r="B356" s="161"/>
      <c r="C356" s="71">
        <v>0</v>
      </c>
      <c r="D356" s="71"/>
      <c r="E356" s="71">
        <v>0</v>
      </c>
      <c r="F356" s="71"/>
      <c r="G356" s="71">
        <v>0</v>
      </c>
      <c r="H356" s="71"/>
      <c r="I356" s="93"/>
      <c r="J356" s="93"/>
      <c r="K356" s="93"/>
      <c r="L356" s="93"/>
      <c r="M356" s="93"/>
      <c r="N356" s="93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  <c r="IW356" s="17"/>
      <c r="IX356" s="17"/>
      <c r="IY356" s="17"/>
      <c r="IZ356" s="17"/>
      <c r="JA356" s="17"/>
      <c r="JB356" s="17"/>
      <c r="JC356" s="17"/>
      <c r="JD356" s="17"/>
      <c r="JE356" s="17"/>
      <c r="JF356" s="17"/>
      <c r="JG356" s="17"/>
      <c r="JH356" s="17"/>
      <c r="JI356" s="17"/>
      <c r="JJ356" s="17"/>
      <c r="JK356" s="17"/>
      <c r="JL356" s="17"/>
      <c r="JM356" s="17"/>
      <c r="JN356" s="17"/>
      <c r="JO356" s="17"/>
      <c r="JP356" s="17"/>
      <c r="JQ356" s="17"/>
      <c r="JR356" s="17"/>
      <c r="JS356" s="17"/>
      <c r="JT356" s="17"/>
      <c r="JU356" s="17"/>
      <c r="JV356" s="17"/>
      <c r="JW356" s="17"/>
      <c r="JX356" s="17"/>
      <c r="JY356" s="17"/>
      <c r="JZ356" s="17"/>
      <c r="KA356" s="17"/>
      <c r="KB356" s="17"/>
      <c r="KC356" s="17"/>
      <c r="KD356" s="17"/>
      <c r="KE356" s="17"/>
      <c r="KF356" s="17"/>
      <c r="KG356" s="17"/>
      <c r="KH356" s="17"/>
      <c r="KI356" s="17"/>
      <c r="KJ356" s="17"/>
      <c r="KK356" s="17"/>
      <c r="KL356" s="17"/>
      <c r="KM356" s="17"/>
      <c r="KN356" s="17"/>
      <c r="KO356" s="17"/>
      <c r="KP356" s="17"/>
      <c r="KQ356" s="17"/>
      <c r="KR356" s="17"/>
      <c r="KS356" s="17"/>
      <c r="KT356" s="17"/>
      <c r="KU356" s="17"/>
      <c r="KV356" s="17"/>
      <c r="KW356" s="17"/>
      <c r="KX356" s="17"/>
      <c r="KY356" s="17"/>
      <c r="KZ356" s="17"/>
      <c r="LA356" s="17"/>
      <c r="LB356" s="17"/>
      <c r="LC356" s="17"/>
      <c r="LD356" s="17"/>
      <c r="LE356" s="17"/>
      <c r="LF356" s="17"/>
      <c r="LG356" s="17"/>
      <c r="LH356" s="17"/>
      <c r="LI356" s="17"/>
      <c r="LJ356" s="17"/>
      <c r="LK356" s="17"/>
      <c r="LL356" s="17"/>
      <c r="LM356" s="17"/>
      <c r="LN356" s="17"/>
      <c r="LO356" s="17"/>
      <c r="LP356" s="17"/>
      <c r="LQ356" s="17"/>
      <c r="LR356" s="17"/>
      <c r="LS356" s="17"/>
      <c r="LT356" s="17"/>
      <c r="LU356" s="17"/>
      <c r="LV356" s="17"/>
      <c r="LW356" s="17"/>
      <c r="LX356" s="17"/>
      <c r="LY356" s="17"/>
      <c r="LZ356" s="17"/>
      <c r="MA356" s="17"/>
      <c r="MB356" s="17"/>
      <c r="MC356" s="17"/>
      <c r="MD356" s="17"/>
      <c r="ME356" s="17"/>
      <c r="MF356" s="17"/>
      <c r="MG356" s="17"/>
      <c r="MH356" s="17"/>
      <c r="MI356" s="17"/>
      <c r="MJ356" s="17"/>
      <c r="MK356" s="17"/>
      <c r="ML356" s="17"/>
      <c r="MM356" s="17"/>
      <c r="MN356" s="17"/>
      <c r="MO356" s="17"/>
      <c r="MP356" s="17"/>
      <c r="MQ356" s="17"/>
      <c r="MR356" s="17"/>
      <c r="MS356" s="17"/>
      <c r="MT356" s="17"/>
      <c r="MU356" s="17"/>
      <c r="MV356" s="17"/>
      <c r="MW356" s="17"/>
      <c r="MX356" s="17"/>
      <c r="MY356" s="17"/>
      <c r="MZ356" s="17"/>
      <c r="NA356" s="17"/>
      <c r="NB356" s="17"/>
      <c r="NC356" s="17"/>
      <c r="ND356" s="17"/>
      <c r="NE356" s="17"/>
      <c r="NF356" s="17"/>
      <c r="NG356" s="17"/>
      <c r="NH356" s="17"/>
      <c r="NI356" s="17"/>
      <c r="NJ356" s="17"/>
      <c r="NK356" s="17"/>
      <c r="NL356" s="17"/>
      <c r="NM356" s="17"/>
      <c r="NN356" s="17"/>
      <c r="NO356" s="17"/>
      <c r="NP356" s="17"/>
      <c r="NQ356" s="17"/>
      <c r="NR356" s="17"/>
      <c r="NS356" s="17"/>
      <c r="NT356" s="17"/>
      <c r="NU356" s="17"/>
      <c r="NV356" s="17"/>
      <c r="NW356" s="17"/>
      <c r="NX356" s="17"/>
      <c r="NY356" s="17"/>
      <c r="NZ356" s="17"/>
      <c r="OA356" s="17"/>
      <c r="OB356" s="17"/>
      <c r="OC356" s="17"/>
      <c r="OD356" s="17"/>
      <c r="OE356" s="17"/>
      <c r="OF356" s="17"/>
      <c r="OG356" s="17"/>
      <c r="OH356" s="17"/>
      <c r="OI356" s="17"/>
      <c r="OJ356" s="17"/>
      <c r="OK356" s="17"/>
      <c r="OL356" s="17"/>
      <c r="OM356" s="17"/>
      <c r="ON356" s="17"/>
      <c r="OO356" s="17"/>
      <c r="OP356" s="17"/>
      <c r="OQ356" s="17"/>
      <c r="OR356" s="17"/>
      <c r="OS356" s="17"/>
      <c r="OT356" s="17"/>
      <c r="OU356" s="17"/>
      <c r="OV356" s="17"/>
      <c r="OW356" s="17"/>
      <c r="OX356" s="17"/>
      <c r="OY356" s="17"/>
      <c r="OZ356" s="17"/>
      <c r="PA356" s="17"/>
      <c r="PB356" s="17"/>
      <c r="PC356" s="17"/>
      <c r="PD356" s="17"/>
      <c r="PE356" s="17"/>
      <c r="PF356" s="17"/>
      <c r="PG356" s="17"/>
      <c r="PH356" s="17"/>
      <c r="PI356" s="17"/>
      <c r="PJ356" s="17"/>
      <c r="PK356" s="17"/>
      <c r="PL356" s="17"/>
      <c r="PM356" s="17"/>
      <c r="PN356" s="17"/>
      <c r="PO356" s="17"/>
      <c r="PP356" s="17"/>
      <c r="PQ356" s="17"/>
      <c r="PR356" s="17"/>
      <c r="PS356" s="17"/>
      <c r="PT356" s="17"/>
      <c r="PU356" s="17"/>
      <c r="PV356" s="17"/>
      <c r="PW356" s="17"/>
      <c r="PX356" s="17"/>
      <c r="PY356" s="17"/>
      <c r="PZ356" s="17"/>
      <c r="QA356" s="17"/>
      <c r="QB356" s="17"/>
      <c r="QC356" s="17"/>
      <c r="QD356" s="17"/>
      <c r="QE356" s="17"/>
      <c r="QF356" s="17"/>
      <c r="QG356" s="17"/>
      <c r="QH356" s="17"/>
      <c r="QI356" s="17"/>
      <c r="QJ356" s="17"/>
      <c r="QK356" s="17"/>
      <c r="QL356" s="17"/>
      <c r="QM356" s="17"/>
      <c r="QN356" s="17"/>
      <c r="QO356" s="17"/>
      <c r="QP356" s="17"/>
      <c r="QQ356" s="17"/>
      <c r="QR356" s="17"/>
      <c r="QS356" s="17"/>
      <c r="QT356" s="17"/>
      <c r="QU356" s="17"/>
      <c r="QV356" s="17"/>
      <c r="QW356" s="17"/>
      <c r="QX356" s="17"/>
      <c r="QY356" s="17"/>
      <c r="QZ356" s="17"/>
      <c r="RA356" s="17"/>
      <c r="RB356" s="17"/>
      <c r="RC356" s="17"/>
      <c r="RD356" s="17"/>
      <c r="RE356" s="17"/>
      <c r="RF356" s="17"/>
      <c r="RG356" s="17"/>
      <c r="RH356" s="17"/>
      <c r="RI356" s="17"/>
      <c r="RJ356" s="17"/>
      <c r="RK356" s="17"/>
      <c r="RL356" s="17"/>
      <c r="RM356" s="17"/>
      <c r="RN356" s="17"/>
      <c r="RO356" s="17"/>
      <c r="RP356" s="17"/>
      <c r="RQ356" s="17"/>
      <c r="RR356" s="17"/>
      <c r="RS356" s="17"/>
      <c r="RT356" s="17"/>
      <c r="RU356" s="17"/>
      <c r="RV356" s="17"/>
      <c r="RW356" s="17"/>
      <c r="RX356" s="17"/>
      <c r="RY356" s="17"/>
      <c r="RZ356" s="17"/>
      <c r="SA356" s="17"/>
      <c r="SB356" s="17"/>
      <c r="SC356" s="17"/>
      <c r="SD356" s="17"/>
      <c r="SE356" s="17"/>
      <c r="SF356" s="17"/>
      <c r="SG356" s="17"/>
      <c r="SH356" s="17"/>
      <c r="SI356" s="17"/>
      <c r="SJ356" s="17"/>
      <c r="SK356" s="17"/>
      <c r="SL356" s="17"/>
      <c r="SM356" s="17"/>
      <c r="SN356" s="17"/>
      <c r="SO356" s="17"/>
      <c r="SP356" s="17"/>
      <c r="SQ356" s="17"/>
      <c r="SR356" s="17"/>
      <c r="SS356" s="17"/>
      <c r="ST356" s="17"/>
      <c r="SU356" s="17"/>
      <c r="SV356" s="17"/>
      <c r="SW356" s="17"/>
      <c r="SX356" s="17"/>
      <c r="SY356" s="17"/>
      <c r="SZ356" s="17"/>
      <c r="TA356" s="17"/>
      <c r="TB356" s="17"/>
      <c r="TC356" s="17"/>
      <c r="TD356" s="17"/>
      <c r="TE356" s="17"/>
      <c r="TF356" s="17"/>
      <c r="TG356" s="17"/>
      <c r="TH356" s="17"/>
      <c r="TI356" s="17"/>
      <c r="TJ356" s="17"/>
      <c r="TK356" s="17"/>
      <c r="TL356" s="17"/>
      <c r="TM356" s="17"/>
      <c r="TN356" s="17"/>
      <c r="TO356" s="17"/>
      <c r="TP356" s="17"/>
      <c r="TQ356" s="17"/>
      <c r="TR356" s="17"/>
      <c r="TS356" s="17"/>
      <c r="TT356" s="17"/>
      <c r="TU356" s="17"/>
      <c r="TV356" s="17"/>
      <c r="TW356" s="17"/>
      <c r="TX356" s="17"/>
      <c r="TY356" s="17"/>
      <c r="TZ356" s="17"/>
      <c r="UA356" s="17"/>
      <c r="UB356" s="17"/>
      <c r="UC356" s="17"/>
      <c r="UD356" s="17"/>
      <c r="UE356" s="17"/>
      <c r="UF356" s="17"/>
      <c r="UG356" s="17"/>
      <c r="UH356" s="17"/>
      <c r="UI356" s="17"/>
      <c r="UJ356" s="17"/>
      <c r="UK356" s="17"/>
      <c r="UL356" s="17"/>
      <c r="UM356" s="17"/>
      <c r="UN356" s="17"/>
      <c r="UO356" s="17"/>
      <c r="UP356" s="17"/>
      <c r="UQ356" s="17"/>
      <c r="UR356" s="17"/>
      <c r="US356" s="17"/>
      <c r="UT356" s="17"/>
      <c r="UU356" s="17"/>
      <c r="UV356" s="17"/>
      <c r="UW356" s="17"/>
      <c r="UX356" s="17"/>
      <c r="UY356" s="17"/>
      <c r="UZ356" s="17"/>
      <c r="VA356" s="17"/>
      <c r="VB356" s="17"/>
      <c r="VC356" s="17"/>
      <c r="VD356" s="17"/>
      <c r="VE356" s="17"/>
      <c r="VF356" s="17"/>
      <c r="VG356" s="17"/>
      <c r="VH356" s="17"/>
      <c r="VI356" s="17"/>
      <c r="VJ356" s="17"/>
      <c r="VK356" s="17"/>
      <c r="VL356" s="17"/>
      <c r="VM356" s="17"/>
      <c r="VN356" s="17"/>
      <c r="VO356" s="17"/>
      <c r="VP356" s="17"/>
      <c r="VQ356" s="17"/>
      <c r="VR356" s="17"/>
      <c r="VS356" s="17"/>
      <c r="VT356" s="17"/>
      <c r="VU356" s="17"/>
      <c r="VV356" s="17"/>
      <c r="VW356" s="17"/>
      <c r="VX356" s="17"/>
      <c r="VY356" s="17"/>
      <c r="VZ356" s="17"/>
      <c r="WA356" s="17"/>
      <c r="WB356" s="17"/>
      <c r="WC356" s="17"/>
      <c r="WD356" s="17"/>
      <c r="WE356" s="17"/>
      <c r="WF356" s="17"/>
      <c r="WG356" s="17"/>
      <c r="WH356" s="17"/>
      <c r="WI356" s="17"/>
      <c r="WJ356" s="17"/>
      <c r="WK356" s="17"/>
      <c r="WL356" s="17"/>
      <c r="WM356" s="17"/>
      <c r="WN356" s="17"/>
      <c r="WO356" s="17"/>
      <c r="WP356" s="17"/>
      <c r="WQ356" s="17"/>
      <c r="WR356" s="17"/>
      <c r="WS356" s="17"/>
      <c r="WT356" s="17"/>
      <c r="WU356" s="17"/>
      <c r="WV356" s="17"/>
      <c r="WW356" s="17"/>
      <c r="WX356" s="17"/>
      <c r="WY356" s="17"/>
      <c r="WZ356" s="17"/>
      <c r="XA356" s="17"/>
      <c r="XB356" s="17"/>
      <c r="XC356" s="17"/>
      <c r="XD356" s="17"/>
      <c r="XE356" s="17"/>
      <c r="XF356" s="17"/>
      <c r="XG356" s="17"/>
      <c r="XH356" s="17"/>
      <c r="XI356" s="17"/>
      <c r="XJ356" s="17"/>
      <c r="XK356" s="17"/>
      <c r="XL356" s="17"/>
      <c r="XM356" s="17"/>
      <c r="XN356" s="17"/>
      <c r="XO356" s="17"/>
      <c r="XP356" s="17"/>
      <c r="XQ356" s="17"/>
      <c r="XR356" s="17"/>
      <c r="XS356" s="17"/>
      <c r="XT356" s="17"/>
      <c r="XU356" s="17"/>
      <c r="XV356" s="17"/>
      <c r="XW356" s="17"/>
      <c r="XX356" s="17"/>
      <c r="XY356" s="17"/>
      <c r="XZ356" s="17"/>
      <c r="YA356" s="17"/>
      <c r="YB356" s="17"/>
      <c r="YC356" s="17"/>
      <c r="YD356" s="17"/>
      <c r="YE356" s="17"/>
      <c r="YF356" s="17"/>
      <c r="YG356" s="17"/>
      <c r="YH356" s="17"/>
      <c r="YI356" s="17"/>
      <c r="YJ356" s="17"/>
      <c r="YK356" s="17"/>
      <c r="YL356" s="17"/>
      <c r="YM356" s="17"/>
      <c r="YN356" s="17"/>
      <c r="YO356" s="17"/>
      <c r="YP356" s="17"/>
      <c r="YQ356" s="17"/>
      <c r="YR356" s="17"/>
      <c r="YS356" s="17"/>
      <c r="YT356" s="17"/>
      <c r="YU356" s="17"/>
      <c r="YV356" s="17"/>
      <c r="YW356" s="17"/>
      <c r="YX356" s="17"/>
      <c r="YY356" s="17"/>
      <c r="YZ356" s="17"/>
      <c r="ZA356" s="17"/>
      <c r="ZB356" s="17"/>
      <c r="ZC356" s="17"/>
      <c r="ZD356" s="17"/>
      <c r="ZE356" s="17"/>
      <c r="ZF356" s="17"/>
      <c r="ZG356" s="17"/>
      <c r="ZH356" s="17"/>
      <c r="ZI356" s="17"/>
      <c r="ZJ356" s="17"/>
      <c r="ZK356" s="17"/>
      <c r="ZL356" s="17"/>
      <c r="ZM356" s="17"/>
      <c r="ZN356" s="17"/>
      <c r="ZO356" s="17"/>
      <c r="ZP356" s="17"/>
      <c r="ZQ356" s="17"/>
      <c r="ZR356" s="17"/>
      <c r="ZS356" s="17"/>
      <c r="ZT356" s="17"/>
      <c r="ZU356" s="17"/>
      <c r="ZV356" s="17"/>
      <c r="ZW356" s="17"/>
      <c r="ZX356" s="17"/>
      <c r="ZY356" s="17"/>
      <c r="ZZ356" s="17"/>
      <c r="AAA356" s="17"/>
      <c r="AAB356" s="17"/>
      <c r="AAC356" s="17"/>
      <c r="AAD356" s="17"/>
      <c r="AAE356" s="17"/>
      <c r="AAF356" s="17"/>
      <c r="AAG356" s="17"/>
      <c r="AAH356" s="17"/>
      <c r="AAI356" s="17"/>
      <c r="AAJ356" s="17"/>
      <c r="AAK356" s="17"/>
      <c r="AAL356" s="17"/>
      <c r="AAM356" s="17"/>
      <c r="AAN356" s="17"/>
      <c r="AAO356" s="17"/>
      <c r="AAP356" s="17"/>
      <c r="AAQ356" s="17"/>
      <c r="AAR356" s="17"/>
      <c r="AAS356" s="17"/>
      <c r="AAT356" s="17"/>
      <c r="AAU356" s="17"/>
      <c r="AAV356" s="17"/>
      <c r="AAW356" s="17"/>
      <c r="AAX356" s="17"/>
      <c r="AAY356" s="17"/>
      <c r="AAZ356" s="17"/>
      <c r="ABA356" s="17"/>
      <c r="ABB356" s="17"/>
    </row>
    <row r="357" spans="1:730" ht="63.75" x14ac:dyDescent="0.2">
      <c r="A357" s="164" t="s">
        <v>224</v>
      </c>
      <c r="B357" s="115"/>
      <c r="C357" s="118">
        <f>C358+C359</f>
        <v>0</v>
      </c>
      <c r="D357" s="118">
        <f>D408+D409</f>
        <v>0</v>
      </c>
      <c r="E357" s="118">
        <f>E358+E359</f>
        <v>184.04</v>
      </c>
      <c r="F357" s="118">
        <f>F358+F359</f>
        <v>0</v>
      </c>
      <c r="G357" s="118">
        <f>G358+G359</f>
        <v>184.04</v>
      </c>
      <c r="H357" s="118">
        <f>H408+H409</f>
        <v>0</v>
      </c>
      <c r="I357" s="167" t="s">
        <v>250</v>
      </c>
      <c r="J357" s="167" t="s">
        <v>244</v>
      </c>
      <c r="K357" s="120"/>
      <c r="L357" s="120">
        <v>2</v>
      </c>
      <c r="M357" s="120">
        <v>2</v>
      </c>
      <c r="N357" s="120">
        <v>2</v>
      </c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  <c r="IW357" s="17"/>
      <c r="IX357" s="17"/>
      <c r="IY357" s="17"/>
      <c r="IZ357" s="17"/>
      <c r="JA357" s="17"/>
      <c r="JB357" s="17"/>
      <c r="JC357" s="17"/>
      <c r="JD357" s="17"/>
      <c r="JE357" s="17"/>
      <c r="JF357" s="17"/>
      <c r="JG357" s="17"/>
      <c r="JH357" s="17"/>
      <c r="JI357" s="17"/>
      <c r="JJ357" s="17"/>
      <c r="JK357" s="17"/>
      <c r="JL357" s="17"/>
      <c r="JM357" s="17"/>
      <c r="JN357" s="17"/>
      <c r="JO357" s="17"/>
      <c r="JP357" s="17"/>
      <c r="JQ357" s="17"/>
      <c r="JR357" s="17"/>
      <c r="JS357" s="17"/>
      <c r="JT357" s="17"/>
      <c r="JU357" s="17"/>
      <c r="JV357" s="17"/>
      <c r="JW357" s="17"/>
      <c r="JX357" s="17"/>
      <c r="JY357" s="17"/>
      <c r="JZ357" s="17"/>
      <c r="KA357" s="17"/>
      <c r="KB357" s="17"/>
      <c r="KC357" s="17"/>
      <c r="KD357" s="17"/>
      <c r="KE357" s="17"/>
      <c r="KF357" s="17"/>
      <c r="KG357" s="17"/>
      <c r="KH357" s="17"/>
      <c r="KI357" s="17"/>
      <c r="KJ357" s="17"/>
      <c r="KK357" s="17"/>
      <c r="KL357" s="17"/>
      <c r="KM357" s="17"/>
      <c r="KN357" s="17"/>
      <c r="KO357" s="17"/>
      <c r="KP357" s="17"/>
      <c r="KQ357" s="17"/>
      <c r="KR357" s="17"/>
      <c r="KS357" s="17"/>
      <c r="KT357" s="17"/>
      <c r="KU357" s="17"/>
      <c r="KV357" s="17"/>
      <c r="KW357" s="17"/>
      <c r="KX357" s="17"/>
      <c r="KY357" s="17"/>
      <c r="KZ357" s="17"/>
      <c r="LA357" s="17"/>
      <c r="LB357" s="17"/>
      <c r="LC357" s="17"/>
      <c r="LD357" s="17"/>
      <c r="LE357" s="17"/>
      <c r="LF357" s="17"/>
      <c r="LG357" s="17"/>
      <c r="LH357" s="17"/>
      <c r="LI357" s="17"/>
      <c r="LJ357" s="17"/>
      <c r="LK357" s="17"/>
      <c r="LL357" s="17"/>
      <c r="LM357" s="17"/>
      <c r="LN357" s="17"/>
      <c r="LO357" s="17"/>
      <c r="LP357" s="17"/>
      <c r="LQ357" s="17"/>
      <c r="LR357" s="17"/>
      <c r="LS357" s="17"/>
      <c r="LT357" s="17"/>
      <c r="LU357" s="17"/>
      <c r="LV357" s="17"/>
      <c r="LW357" s="17"/>
      <c r="LX357" s="17"/>
      <c r="LY357" s="17"/>
      <c r="LZ357" s="17"/>
      <c r="MA357" s="17"/>
      <c r="MB357" s="17"/>
      <c r="MC357" s="17"/>
      <c r="MD357" s="17"/>
      <c r="ME357" s="17"/>
      <c r="MF357" s="17"/>
      <c r="MG357" s="17"/>
      <c r="MH357" s="17"/>
      <c r="MI357" s="17"/>
      <c r="MJ357" s="17"/>
      <c r="MK357" s="17"/>
      <c r="ML357" s="17"/>
      <c r="MM357" s="17"/>
      <c r="MN357" s="17"/>
      <c r="MO357" s="17"/>
      <c r="MP357" s="17"/>
      <c r="MQ357" s="17"/>
      <c r="MR357" s="17"/>
      <c r="MS357" s="17"/>
      <c r="MT357" s="17"/>
      <c r="MU357" s="17"/>
      <c r="MV357" s="17"/>
      <c r="MW357" s="17"/>
      <c r="MX357" s="17"/>
      <c r="MY357" s="17"/>
      <c r="MZ357" s="17"/>
      <c r="NA357" s="17"/>
      <c r="NB357" s="17"/>
      <c r="NC357" s="17"/>
      <c r="ND357" s="17"/>
      <c r="NE357" s="17"/>
      <c r="NF357" s="17"/>
      <c r="NG357" s="17"/>
      <c r="NH357" s="17"/>
      <c r="NI357" s="17"/>
      <c r="NJ357" s="17"/>
      <c r="NK357" s="17"/>
      <c r="NL357" s="17"/>
      <c r="NM357" s="17"/>
      <c r="NN357" s="17"/>
      <c r="NO357" s="17"/>
      <c r="NP357" s="17"/>
      <c r="NQ357" s="17"/>
      <c r="NR357" s="17"/>
      <c r="NS357" s="17"/>
      <c r="NT357" s="17"/>
      <c r="NU357" s="17"/>
      <c r="NV357" s="17"/>
      <c r="NW357" s="17"/>
      <c r="NX357" s="17"/>
      <c r="NY357" s="17"/>
      <c r="NZ357" s="17"/>
      <c r="OA357" s="17"/>
      <c r="OB357" s="17"/>
      <c r="OC357" s="17"/>
      <c r="OD357" s="17"/>
      <c r="OE357" s="17"/>
      <c r="OF357" s="17"/>
      <c r="OG357" s="17"/>
      <c r="OH357" s="17"/>
      <c r="OI357" s="17"/>
      <c r="OJ357" s="17"/>
      <c r="OK357" s="17"/>
      <c r="OL357" s="17"/>
      <c r="OM357" s="17"/>
      <c r="ON357" s="17"/>
      <c r="OO357" s="17"/>
      <c r="OP357" s="17"/>
      <c r="OQ357" s="17"/>
      <c r="OR357" s="17"/>
      <c r="OS357" s="17"/>
      <c r="OT357" s="17"/>
      <c r="OU357" s="17"/>
      <c r="OV357" s="17"/>
      <c r="OW357" s="17"/>
      <c r="OX357" s="17"/>
      <c r="OY357" s="17"/>
      <c r="OZ357" s="17"/>
      <c r="PA357" s="17"/>
      <c r="PB357" s="17"/>
      <c r="PC357" s="17"/>
      <c r="PD357" s="17"/>
      <c r="PE357" s="17"/>
      <c r="PF357" s="17"/>
      <c r="PG357" s="17"/>
      <c r="PH357" s="17"/>
      <c r="PI357" s="17"/>
      <c r="PJ357" s="17"/>
      <c r="PK357" s="17"/>
      <c r="PL357" s="17"/>
      <c r="PM357" s="17"/>
      <c r="PN357" s="17"/>
      <c r="PO357" s="17"/>
      <c r="PP357" s="17"/>
      <c r="PQ357" s="17"/>
      <c r="PR357" s="17"/>
      <c r="PS357" s="17"/>
      <c r="PT357" s="17"/>
      <c r="PU357" s="17"/>
      <c r="PV357" s="17"/>
      <c r="PW357" s="17"/>
      <c r="PX357" s="17"/>
      <c r="PY357" s="17"/>
      <c r="PZ357" s="17"/>
      <c r="QA357" s="17"/>
      <c r="QB357" s="17"/>
      <c r="QC357" s="17"/>
      <c r="QD357" s="17"/>
      <c r="QE357" s="17"/>
      <c r="QF357" s="17"/>
      <c r="QG357" s="17"/>
      <c r="QH357" s="17"/>
      <c r="QI357" s="17"/>
      <c r="QJ357" s="17"/>
      <c r="QK357" s="17"/>
      <c r="QL357" s="17"/>
      <c r="QM357" s="17"/>
      <c r="QN357" s="17"/>
      <c r="QO357" s="17"/>
      <c r="QP357" s="17"/>
      <c r="QQ357" s="17"/>
      <c r="QR357" s="17"/>
      <c r="QS357" s="17"/>
      <c r="QT357" s="17"/>
      <c r="QU357" s="17"/>
      <c r="QV357" s="17"/>
      <c r="QW357" s="17"/>
      <c r="QX357" s="17"/>
      <c r="QY357" s="17"/>
      <c r="QZ357" s="17"/>
      <c r="RA357" s="17"/>
      <c r="RB357" s="17"/>
      <c r="RC357" s="17"/>
      <c r="RD357" s="17"/>
      <c r="RE357" s="17"/>
      <c r="RF357" s="17"/>
      <c r="RG357" s="17"/>
      <c r="RH357" s="17"/>
      <c r="RI357" s="17"/>
      <c r="RJ357" s="17"/>
      <c r="RK357" s="17"/>
      <c r="RL357" s="17"/>
      <c r="RM357" s="17"/>
      <c r="RN357" s="17"/>
      <c r="RO357" s="17"/>
      <c r="RP357" s="17"/>
      <c r="RQ357" s="17"/>
      <c r="RR357" s="17"/>
      <c r="RS357" s="17"/>
      <c r="RT357" s="17"/>
      <c r="RU357" s="17"/>
      <c r="RV357" s="17"/>
      <c r="RW357" s="17"/>
      <c r="RX357" s="17"/>
      <c r="RY357" s="17"/>
      <c r="RZ357" s="17"/>
      <c r="SA357" s="17"/>
      <c r="SB357" s="17"/>
      <c r="SC357" s="17"/>
      <c r="SD357" s="17"/>
      <c r="SE357" s="17"/>
      <c r="SF357" s="17"/>
      <c r="SG357" s="17"/>
      <c r="SH357" s="17"/>
      <c r="SI357" s="17"/>
      <c r="SJ357" s="17"/>
      <c r="SK357" s="17"/>
      <c r="SL357" s="17"/>
      <c r="SM357" s="17"/>
      <c r="SN357" s="17"/>
      <c r="SO357" s="17"/>
      <c r="SP357" s="17"/>
      <c r="SQ357" s="17"/>
      <c r="SR357" s="17"/>
      <c r="SS357" s="17"/>
      <c r="ST357" s="17"/>
      <c r="SU357" s="17"/>
      <c r="SV357" s="17"/>
      <c r="SW357" s="17"/>
      <c r="SX357" s="17"/>
      <c r="SY357" s="17"/>
      <c r="SZ357" s="17"/>
      <c r="TA357" s="17"/>
      <c r="TB357" s="17"/>
      <c r="TC357" s="17"/>
      <c r="TD357" s="17"/>
      <c r="TE357" s="17"/>
      <c r="TF357" s="17"/>
      <c r="TG357" s="17"/>
      <c r="TH357" s="17"/>
      <c r="TI357" s="17"/>
      <c r="TJ357" s="17"/>
      <c r="TK357" s="17"/>
      <c r="TL357" s="17"/>
      <c r="TM357" s="17"/>
      <c r="TN357" s="17"/>
      <c r="TO357" s="17"/>
      <c r="TP357" s="17"/>
      <c r="TQ357" s="17"/>
      <c r="TR357" s="17"/>
      <c r="TS357" s="17"/>
      <c r="TT357" s="17"/>
      <c r="TU357" s="17"/>
      <c r="TV357" s="17"/>
      <c r="TW357" s="17"/>
      <c r="TX357" s="17"/>
      <c r="TY357" s="17"/>
      <c r="TZ357" s="17"/>
      <c r="UA357" s="17"/>
      <c r="UB357" s="17"/>
      <c r="UC357" s="17"/>
      <c r="UD357" s="17"/>
      <c r="UE357" s="17"/>
      <c r="UF357" s="17"/>
      <c r="UG357" s="17"/>
      <c r="UH357" s="17"/>
      <c r="UI357" s="17"/>
      <c r="UJ357" s="17"/>
      <c r="UK357" s="17"/>
      <c r="UL357" s="17"/>
      <c r="UM357" s="17"/>
      <c r="UN357" s="17"/>
      <c r="UO357" s="17"/>
      <c r="UP357" s="17"/>
      <c r="UQ357" s="17"/>
      <c r="UR357" s="17"/>
      <c r="US357" s="17"/>
      <c r="UT357" s="17"/>
      <c r="UU357" s="17"/>
      <c r="UV357" s="17"/>
      <c r="UW357" s="17"/>
      <c r="UX357" s="17"/>
      <c r="UY357" s="17"/>
      <c r="UZ357" s="17"/>
      <c r="VA357" s="17"/>
      <c r="VB357" s="17"/>
      <c r="VC357" s="17"/>
      <c r="VD357" s="17"/>
      <c r="VE357" s="17"/>
      <c r="VF357" s="17"/>
      <c r="VG357" s="17"/>
      <c r="VH357" s="17"/>
      <c r="VI357" s="17"/>
      <c r="VJ357" s="17"/>
      <c r="VK357" s="17"/>
      <c r="VL357" s="17"/>
      <c r="VM357" s="17"/>
      <c r="VN357" s="17"/>
      <c r="VO357" s="17"/>
      <c r="VP357" s="17"/>
      <c r="VQ357" s="17"/>
      <c r="VR357" s="17"/>
      <c r="VS357" s="17"/>
      <c r="VT357" s="17"/>
      <c r="VU357" s="17"/>
      <c r="VV357" s="17"/>
      <c r="VW357" s="17"/>
      <c r="VX357" s="17"/>
      <c r="VY357" s="17"/>
      <c r="VZ357" s="17"/>
      <c r="WA357" s="17"/>
      <c r="WB357" s="17"/>
      <c r="WC357" s="17"/>
      <c r="WD357" s="17"/>
      <c r="WE357" s="17"/>
      <c r="WF357" s="17"/>
      <c r="WG357" s="17"/>
      <c r="WH357" s="17"/>
      <c r="WI357" s="17"/>
      <c r="WJ357" s="17"/>
      <c r="WK357" s="17"/>
      <c r="WL357" s="17"/>
      <c r="WM357" s="17"/>
      <c r="WN357" s="17"/>
      <c r="WO357" s="17"/>
      <c r="WP357" s="17"/>
      <c r="WQ357" s="17"/>
      <c r="WR357" s="17"/>
      <c r="WS357" s="17"/>
      <c r="WT357" s="17"/>
      <c r="WU357" s="17"/>
      <c r="WV357" s="17"/>
      <c r="WW357" s="17"/>
      <c r="WX357" s="17"/>
      <c r="WY357" s="17"/>
      <c r="WZ357" s="17"/>
      <c r="XA357" s="17"/>
      <c r="XB357" s="17"/>
      <c r="XC357" s="17"/>
      <c r="XD357" s="17"/>
      <c r="XE357" s="17"/>
      <c r="XF357" s="17"/>
      <c r="XG357" s="17"/>
      <c r="XH357" s="17"/>
      <c r="XI357" s="17"/>
      <c r="XJ357" s="17"/>
      <c r="XK357" s="17"/>
      <c r="XL357" s="17"/>
      <c r="XM357" s="17"/>
      <c r="XN357" s="17"/>
      <c r="XO357" s="17"/>
      <c r="XP357" s="17"/>
      <c r="XQ357" s="17"/>
      <c r="XR357" s="17"/>
      <c r="XS357" s="17"/>
      <c r="XT357" s="17"/>
      <c r="XU357" s="17"/>
      <c r="XV357" s="17"/>
      <c r="XW357" s="17"/>
      <c r="XX357" s="17"/>
      <c r="XY357" s="17"/>
      <c r="XZ357" s="17"/>
      <c r="YA357" s="17"/>
      <c r="YB357" s="17"/>
      <c r="YC357" s="17"/>
      <c r="YD357" s="17"/>
      <c r="YE357" s="17"/>
      <c r="YF357" s="17"/>
      <c r="YG357" s="17"/>
      <c r="YH357" s="17"/>
      <c r="YI357" s="17"/>
      <c r="YJ357" s="17"/>
      <c r="YK357" s="17"/>
      <c r="YL357" s="17"/>
      <c r="YM357" s="17"/>
      <c r="YN357" s="17"/>
      <c r="YO357" s="17"/>
      <c r="YP357" s="17"/>
      <c r="YQ357" s="17"/>
      <c r="YR357" s="17"/>
      <c r="YS357" s="17"/>
      <c r="YT357" s="17"/>
      <c r="YU357" s="17"/>
      <c r="YV357" s="17"/>
      <c r="YW357" s="17"/>
      <c r="YX357" s="17"/>
      <c r="YY357" s="17"/>
      <c r="YZ357" s="17"/>
      <c r="ZA357" s="17"/>
      <c r="ZB357" s="17"/>
      <c r="ZC357" s="17"/>
      <c r="ZD357" s="17"/>
      <c r="ZE357" s="17"/>
      <c r="ZF357" s="17"/>
      <c r="ZG357" s="17"/>
      <c r="ZH357" s="17"/>
      <c r="ZI357" s="17"/>
      <c r="ZJ357" s="17"/>
      <c r="ZK357" s="17"/>
      <c r="ZL357" s="17"/>
      <c r="ZM357" s="17"/>
      <c r="ZN357" s="17"/>
      <c r="ZO357" s="17"/>
      <c r="ZP357" s="17"/>
      <c r="ZQ357" s="17"/>
      <c r="ZR357" s="17"/>
      <c r="ZS357" s="17"/>
      <c r="ZT357" s="17"/>
      <c r="ZU357" s="17"/>
      <c r="ZV357" s="17"/>
      <c r="ZW357" s="17"/>
      <c r="ZX357" s="17"/>
      <c r="ZY357" s="17"/>
      <c r="ZZ357" s="17"/>
      <c r="AAA357" s="17"/>
      <c r="AAB357" s="17"/>
      <c r="AAC357" s="17"/>
      <c r="AAD357" s="17"/>
      <c r="AAE357" s="17"/>
      <c r="AAF357" s="17"/>
      <c r="AAG357" s="17"/>
      <c r="AAH357" s="17"/>
      <c r="AAI357" s="17"/>
      <c r="AAJ357" s="17"/>
      <c r="AAK357" s="17"/>
      <c r="AAL357" s="17"/>
      <c r="AAM357" s="17"/>
      <c r="AAN357" s="17"/>
      <c r="AAO357" s="17"/>
      <c r="AAP357" s="17"/>
      <c r="AAQ357" s="17"/>
      <c r="AAR357" s="17"/>
      <c r="AAS357" s="17"/>
      <c r="AAT357" s="17"/>
      <c r="AAU357" s="17"/>
      <c r="AAV357" s="17"/>
      <c r="AAW357" s="17"/>
      <c r="AAX357" s="17"/>
      <c r="AAY357" s="17"/>
      <c r="AAZ357" s="17"/>
      <c r="ABA357" s="17"/>
      <c r="ABB357" s="17"/>
    </row>
    <row r="358" spans="1:730" ht="15" x14ac:dyDescent="0.2">
      <c r="A358" s="66" t="s">
        <v>44</v>
      </c>
      <c r="B358" s="123"/>
      <c r="C358" s="71">
        <v>0</v>
      </c>
      <c r="D358" s="71"/>
      <c r="E358" s="71">
        <v>184.04</v>
      </c>
      <c r="F358" s="71"/>
      <c r="G358" s="71">
        <v>184.04</v>
      </c>
      <c r="H358" s="71"/>
      <c r="I358" s="93"/>
      <c r="J358" s="93"/>
      <c r="K358" s="93"/>
      <c r="L358" s="93"/>
      <c r="M358" s="93"/>
      <c r="N358" s="93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  <c r="IW358" s="17"/>
      <c r="IX358" s="17"/>
      <c r="IY358" s="17"/>
      <c r="IZ358" s="17"/>
      <c r="JA358" s="17"/>
      <c r="JB358" s="17"/>
      <c r="JC358" s="17"/>
      <c r="JD358" s="17"/>
      <c r="JE358" s="17"/>
      <c r="JF358" s="17"/>
      <c r="JG358" s="17"/>
      <c r="JH358" s="17"/>
      <c r="JI358" s="17"/>
      <c r="JJ358" s="17"/>
      <c r="JK358" s="17"/>
      <c r="JL358" s="17"/>
      <c r="JM358" s="17"/>
      <c r="JN358" s="17"/>
      <c r="JO358" s="17"/>
      <c r="JP358" s="17"/>
      <c r="JQ358" s="17"/>
      <c r="JR358" s="17"/>
      <c r="JS358" s="17"/>
      <c r="JT358" s="17"/>
      <c r="JU358" s="17"/>
      <c r="JV358" s="17"/>
      <c r="JW358" s="17"/>
      <c r="JX358" s="17"/>
      <c r="JY358" s="17"/>
      <c r="JZ358" s="17"/>
      <c r="KA358" s="17"/>
      <c r="KB358" s="17"/>
      <c r="KC358" s="17"/>
      <c r="KD358" s="17"/>
      <c r="KE358" s="17"/>
      <c r="KF358" s="17"/>
      <c r="KG358" s="17"/>
      <c r="KH358" s="17"/>
      <c r="KI358" s="17"/>
      <c r="KJ358" s="17"/>
      <c r="KK358" s="17"/>
      <c r="KL358" s="17"/>
      <c r="KM358" s="17"/>
      <c r="KN358" s="17"/>
      <c r="KO358" s="17"/>
      <c r="KP358" s="17"/>
      <c r="KQ358" s="17"/>
      <c r="KR358" s="17"/>
      <c r="KS358" s="17"/>
      <c r="KT358" s="17"/>
      <c r="KU358" s="17"/>
      <c r="KV358" s="17"/>
      <c r="KW358" s="17"/>
      <c r="KX358" s="17"/>
      <c r="KY358" s="17"/>
      <c r="KZ358" s="17"/>
      <c r="LA358" s="17"/>
      <c r="LB358" s="17"/>
      <c r="LC358" s="17"/>
      <c r="LD358" s="17"/>
      <c r="LE358" s="17"/>
      <c r="LF358" s="17"/>
      <c r="LG358" s="17"/>
      <c r="LH358" s="17"/>
      <c r="LI358" s="17"/>
      <c r="LJ358" s="17"/>
      <c r="LK358" s="17"/>
      <c r="LL358" s="17"/>
      <c r="LM358" s="17"/>
      <c r="LN358" s="17"/>
      <c r="LO358" s="17"/>
      <c r="LP358" s="17"/>
      <c r="LQ358" s="17"/>
      <c r="LR358" s="17"/>
      <c r="LS358" s="17"/>
      <c r="LT358" s="17"/>
      <c r="LU358" s="17"/>
      <c r="LV358" s="17"/>
      <c r="LW358" s="17"/>
      <c r="LX358" s="17"/>
      <c r="LY358" s="17"/>
      <c r="LZ358" s="17"/>
      <c r="MA358" s="17"/>
      <c r="MB358" s="17"/>
      <c r="MC358" s="17"/>
      <c r="MD358" s="17"/>
      <c r="ME358" s="17"/>
      <c r="MF358" s="17"/>
      <c r="MG358" s="17"/>
      <c r="MH358" s="17"/>
      <c r="MI358" s="17"/>
      <c r="MJ358" s="17"/>
      <c r="MK358" s="17"/>
      <c r="ML358" s="17"/>
      <c r="MM358" s="17"/>
      <c r="MN358" s="17"/>
      <c r="MO358" s="17"/>
      <c r="MP358" s="17"/>
      <c r="MQ358" s="17"/>
      <c r="MR358" s="17"/>
      <c r="MS358" s="17"/>
      <c r="MT358" s="17"/>
      <c r="MU358" s="17"/>
      <c r="MV358" s="17"/>
      <c r="MW358" s="17"/>
      <c r="MX358" s="17"/>
      <c r="MY358" s="17"/>
      <c r="MZ358" s="17"/>
      <c r="NA358" s="17"/>
      <c r="NB358" s="17"/>
      <c r="NC358" s="17"/>
      <c r="ND358" s="17"/>
      <c r="NE358" s="17"/>
      <c r="NF358" s="17"/>
      <c r="NG358" s="17"/>
      <c r="NH358" s="17"/>
      <c r="NI358" s="17"/>
      <c r="NJ358" s="17"/>
      <c r="NK358" s="17"/>
      <c r="NL358" s="17"/>
      <c r="NM358" s="17"/>
      <c r="NN358" s="17"/>
      <c r="NO358" s="17"/>
      <c r="NP358" s="17"/>
      <c r="NQ358" s="17"/>
      <c r="NR358" s="17"/>
      <c r="NS358" s="17"/>
      <c r="NT358" s="17"/>
      <c r="NU358" s="17"/>
      <c r="NV358" s="17"/>
      <c r="NW358" s="17"/>
      <c r="NX358" s="17"/>
      <c r="NY358" s="17"/>
      <c r="NZ358" s="17"/>
      <c r="OA358" s="17"/>
      <c r="OB358" s="17"/>
      <c r="OC358" s="17"/>
      <c r="OD358" s="17"/>
      <c r="OE358" s="17"/>
      <c r="OF358" s="17"/>
      <c r="OG358" s="17"/>
      <c r="OH358" s="17"/>
      <c r="OI358" s="17"/>
      <c r="OJ358" s="17"/>
      <c r="OK358" s="17"/>
      <c r="OL358" s="17"/>
      <c r="OM358" s="17"/>
      <c r="ON358" s="17"/>
      <c r="OO358" s="17"/>
      <c r="OP358" s="17"/>
      <c r="OQ358" s="17"/>
      <c r="OR358" s="17"/>
      <c r="OS358" s="17"/>
      <c r="OT358" s="17"/>
      <c r="OU358" s="17"/>
      <c r="OV358" s="17"/>
      <c r="OW358" s="17"/>
      <c r="OX358" s="17"/>
      <c r="OY358" s="17"/>
      <c r="OZ358" s="17"/>
      <c r="PA358" s="17"/>
      <c r="PB358" s="17"/>
      <c r="PC358" s="17"/>
      <c r="PD358" s="17"/>
      <c r="PE358" s="17"/>
      <c r="PF358" s="17"/>
      <c r="PG358" s="17"/>
      <c r="PH358" s="17"/>
      <c r="PI358" s="17"/>
      <c r="PJ358" s="17"/>
      <c r="PK358" s="17"/>
      <c r="PL358" s="17"/>
      <c r="PM358" s="17"/>
      <c r="PN358" s="17"/>
      <c r="PO358" s="17"/>
      <c r="PP358" s="17"/>
      <c r="PQ358" s="17"/>
      <c r="PR358" s="17"/>
      <c r="PS358" s="17"/>
      <c r="PT358" s="17"/>
      <c r="PU358" s="17"/>
      <c r="PV358" s="17"/>
      <c r="PW358" s="17"/>
      <c r="PX358" s="17"/>
      <c r="PY358" s="17"/>
      <c r="PZ358" s="17"/>
      <c r="QA358" s="17"/>
      <c r="QB358" s="17"/>
      <c r="QC358" s="17"/>
      <c r="QD358" s="17"/>
      <c r="QE358" s="17"/>
      <c r="QF358" s="17"/>
      <c r="QG358" s="17"/>
      <c r="QH358" s="17"/>
      <c r="QI358" s="17"/>
      <c r="QJ358" s="17"/>
      <c r="QK358" s="17"/>
      <c r="QL358" s="17"/>
      <c r="QM358" s="17"/>
      <c r="QN358" s="17"/>
      <c r="QO358" s="17"/>
      <c r="QP358" s="17"/>
      <c r="QQ358" s="17"/>
      <c r="QR358" s="17"/>
      <c r="QS358" s="17"/>
      <c r="QT358" s="17"/>
      <c r="QU358" s="17"/>
      <c r="QV358" s="17"/>
      <c r="QW358" s="17"/>
      <c r="QX358" s="17"/>
      <c r="QY358" s="17"/>
      <c r="QZ358" s="17"/>
      <c r="RA358" s="17"/>
      <c r="RB358" s="17"/>
      <c r="RC358" s="17"/>
      <c r="RD358" s="17"/>
      <c r="RE358" s="17"/>
      <c r="RF358" s="17"/>
      <c r="RG358" s="17"/>
      <c r="RH358" s="17"/>
      <c r="RI358" s="17"/>
      <c r="RJ358" s="17"/>
      <c r="RK358" s="17"/>
      <c r="RL358" s="17"/>
      <c r="RM358" s="17"/>
      <c r="RN358" s="17"/>
      <c r="RO358" s="17"/>
      <c r="RP358" s="17"/>
      <c r="RQ358" s="17"/>
      <c r="RR358" s="17"/>
      <c r="RS358" s="17"/>
      <c r="RT358" s="17"/>
      <c r="RU358" s="17"/>
      <c r="RV358" s="17"/>
      <c r="RW358" s="17"/>
      <c r="RX358" s="17"/>
      <c r="RY358" s="17"/>
      <c r="RZ358" s="17"/>
      <c r="SA358" s="17"/>
      <c r="SB358" s="17"/>
      <c r="SC358" s="17"/>
      <c r="SD358" s="17"/>
      <c r="SE358" s="17"/>
      <c r="SF358" s="17"/>
      <c r="SG358" s="17"/>
      <c r="SH358" s="17"/>
      <c r="SI358" s="17"/>
      <c r="SJ358" s="17"/>
      <c r="SK358" s="17"/>
      <c r="SL358" s="17"/>
      <c r="SM358" s="17"/>
      <c r="SN358" s="17"/>
      <c r="SO358" s="17"/>
      <c r="SP358" s="17"/>
      <c r="SQ358" s="17"/>
      <c r="SR358" s="17"/>
      <c r="SS358" s="17"/>
      <c r="ST358" s="17"/>
      <c r="SU358" s="17"/>
      <c r="SV358" s="17"/>
      <c r="SW358" s="17"/>
      <c r="SX358" s="17"/>
      <c r="SY358" s="17"/>
      <c r="SZ358" s="17"/>
      <c r="TA358" s="17"/>
      <c r="TB358" s="17"/>
      <c r="TC358" s="17"/>
      <c r="TD358" s="17"/>
      <c r="TE358" s="17"/>
      <c r="TF358" s="17"/>
      <c r="TG358" s="17"/>
      <c r="TH358" s="17"/>
      <c r="TI358" s="17"/>
      <c r="TJ358" s="17"/>
      <c r="TK358" s="17"/>
      <c r="TL358" s="17"/>
      <c r="TM358" s="17"/>
      <c r="TN358" s="17"/>
      <c r="TO358" s="17"/>
      <c r="TP358" s="17"/>
      <c r="TQ358" s="17"/>
      <c r="TR358" s="17"/>
      <c r="TS358" s="17"/>
      <c r="TT358" s="17"/>
      <c r="TU358" s="17"/>
      <c r="TV358" s="17"/>
      <c r="TW358" s="17"/>
      <c r="TX358" s="17"/>
      <c r="TY358" s="17"/>
      <c r="TZ358" s="17"/>
      <c r="UA358" s="17"/>
      <c r="UB358" s="17"/>
      <c r="UC358" s="17"/>
      <c r="UD358" s="17"/>
      <c r="UE358" s="17"/>
      <c r="UF358" s="17"/>
      <c r="UG358" s="17"/>
      <c r="UH358" s="17"/>
      <c r="UI358" s="17"/>
      <c r="UJ358" s="17"/>
      <c r="UK358" s="17"/>
      <c r="UL358" s="17"/>
      <c r="UM358" s="17"/>
      <c r="UN358" s="17"/>
      <c r="UO358" s="17"/>
      <c r="UP358" s="17"/>
      <c r="UQ358" s="17"/>
      <c r="UR358" s="17"/>
      <c r="US358" s="17"/>
      <c r="UT358" s="17"/>
      <c r="UU358" s="17"/>
      <c r="UV358" s="17"/>
      <c r="UW358" s="17"/>
      <c r="UX358" s="17"/>
      <c r="UY358" s="17"/>
      <c r="UZ358" s="17"/>
      <c r="VA358" s="17"/>
      <c r="VB358" s="17"/>
      <c r="VC358" s="17"/>
      <c r="VD358" s="17"/>
      <c r="VE358" s="17"/>
      <c r="VF358" s="17"/>
      <c r="VG358" s="17"/>
      <c r="VH358" s="17"/>
      <c r="VI358" s="17"/>
      <c r="VJ358" s="17"/>
      <c r="VK358" s="17"/>
      <c r="VL358" s="17"/>
      <c r="VM358" s="17"/>
      <c r="VN358" s="17"/>
      <c r="VO358" s="17"/>
      <c r="VP358" s="17"/>
      <c r="VQ358" s="17"/>
      <c r="VR358" s="17"/>
      <c r="VS358" s="17"/>
      <c r="VT358" s="17"/>
      <c r="VU358" s="17"/>
      <c r="VV358" s="17"/>
      <c r="VW358" s="17"/>
      <c r="VX358" s="17"/>
      <c r="VY358" s="17"/>
      <c r="VZ358" s="17"/>
      <c r="WA358" s="17"/>
      <c r="WB358" s="17"/>
      <c r="WC358" s="17"/>
      <c r="WD358" s="17"/>
      <c r="WE358" s="17"/>
      <c r="WF358" s="17"/>
      <c r="WG358" s="17"/>
      <c r="WH358" s="17"/>
      <c r="WI358" s="17"/>
      <c r="WJ358" s="17"/>
      <c r="WK358" s="17"/>
      <c r="WL358" s="17"/>
      <c r="WM358" s="17"/>
      <c r="WN358" s="17"/>
      <c r="WO358" s="17"/>
      <c r="WP358" s="17"/>
      <c r="WQ358" s="17"/>
      <c r="WR358" s="17"/>
      <c r="WS358" s="17"/>
      <c r="WT358" s="17"/>
      <c r="WU358" s="17"/>
      <c r="WV358" s="17"/>
      <c r="WW358" s="17"/>
      <c r="WX358" s="17"/>
      <c r="WY358" s="17"/>
      <c r="WZ358" s="17"/>
      <c r="XA358" s="17"/>
      <c r="XB358" s="17"/>
      <c r="XC358" s="17"/>
      <c r="XD358" s="17"/>
      <c r="XE358" s="17"/>
      <c r="XF358" s="17"/>
      <c r="XG358" s="17"/>
      <c r="XH358" s="17"/>
      <c r="XI358" s="17"/>
      <c r="XJ358" s="17"/>
      <c r="XK358" s="17"/>
      <c r="XL358" s="17"/>
      <c r="XM358" s="17"/>
      <c r="XN358" s="17"/>
      <c r="XO358" s="17"/>
      <c r="XP358" s="17"/>
      <c r="XQ358" s="17"/>
      <c r="XR358" s="17"/>
      <c r="XS358" s="17"/>
      <c r="XT358" s="17"/>
      <c r="XU358" s="17"/>
      <c r="XV358" s="17"/>
      <c r="XW358" s="17"/>
      <c r="XX358" s="17"/>
      <c r="XY358" s="17"/>
      <c r="XZ358" s="17"/>
      <c r="YA358" s="17"/>
      <c r="YB358" s="17"/>
      <c r="YC358" s="17"/>
      <c r="YD358" s="17"/>
      <c r="YE358" s="17"/>
      <c r="YF358" s="17"/>
      <c r="YG358" s="17"/>
      <c r="YH358" s="17"/>
      <c r="YI358" s="17"/>
      <c r="YJ358" s="17"/>
      <c r="YK358" s="17"/>
      <c r="YL358" s="17"/>
      <c r="YM358" s="17"/>
      <c r="YN358" s="17"/>
      <c r="YO358" s="17"/>
      <c r="YP358" s="17"/>
      <c r="YQ358" s="17"/>
      <c r="YR358" s="17"/>
      <c r="YS358" s="17"/>
      <c r="YT358" s="17"/>
      <c r="YU358" s="17"/>
      <c r="YV358" s="17"/>
      <c r="YW358" s="17"/>
      <c r="YX358" s="17"/>
      <c r="YY358" s="17"/>
      <c r="YZ358" s="17"/>
      <c r="ZA358" s="17"/>
      <c r="ZB358" s="17"/>
      <c r="ZC358" s="17"/>
      <c r="ZD358" s="17"/>
      <c r="ZE358" s="17"/>
      <c r="ZF358" s="17"/>
      <c r="ZG358" s="17"/>
      <c r="ZH358" s="17"/>
      <c r="ZI358" s="17"/>
      <c r="ZJ358" s="17"/>
      <c r="ZK358" s="17"/>
      <c r="ZL358" s="17"/>
      <c r="ZM358" s="17"/>
      <c r="ZN358" s="17"/>
      <c r="ZO358" s="17"/>
      <c r="ZP358" s="17"/>
      <c r="ZQ358" s="17"/>
      <c r="ZR358" s="17"/>
      <c r="ZS358" s="17"/>
      <c r="ZT358" s="17"/>
      <c r="ZU358" s="17"/>
      <c r="ZV358" s="17"/>
      <c r="ZW358" s="17"/>
      <c r="ZX358" s="17"/>
      <c r="ZY358" s="17"/>
      <c r="ZZ358" s="17"/>
      <c r="AAA358" s="17"/>
      <c r="AAB358" s="17"/>
      <c r="AAC358" s="17"/>
      <c r="AAD358" s="17"/>
      <c r="AAE358" s="17"/>
      <c r="AAF358" s="17"/>
      <c r="AAG358" s="17"/>
      <c r="AAH358" s="17"/>
      <c r="AAI358" s="17"/>
      <c r="AAJ358" s="17"/>
      <c r="AAK358" s="17"/>
      <c r="AAL358" s="17"/>
      <c r="AAM358" s="17"/>
      <c r="AAN358" s="17"/>
      <c r="AAO358" s="17"/>
      <c r="AAP358" s="17"/>
      <c r="AAQ358" s="17"/>
      <c r="AAR358" s="17"/>
      <c r="AAS358" s="17"/>
      <c r="AAT358" s="17"/>
      <c r="AAU358" s="17"/>
      <c r="AAV358" s="17"/>
      <c r="AAW358" s="17"/>
      <c r="AAX358" s="17"/>
      <c r="AAY358" s="17"/>
      <c r="AAZ358" s="17"/>
      <c r="ABA358" s="17"/>
      <c r="ABB358" s="17"/>
    </row>
    <row r="359" spans="1:730" ht="15" x14ac:dyDescent="0.2">
      <c r="A359" s="66" t="s">
        <v>46</v>
      </c>
      <c r="B359" s="123"/>
      <c r="C359" s="71">
        <v>0</v>
      </c>
      <c r="D359" s="71"/>
      <c r="E359" s="71">
        <v>0</v>
      </c>
      <c r="F359" s="71"/>
      <c r="G359" s="71">
        <v>0</v>
      </c>
      <c r="H359" s="71"/>
      <c r="I359" s="93"/>
      <c r="J359" s="93"/>
      <c r="K359" s="93"/>
      <c r="L359" s="93"/>
      <c r="M359" s="93"/>
      <c r="N359" s="93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  <c r="IW359" s="17"/>
      <c r="IX359" s="17"/>
      <c r="IY359" s="17"/>
      <c r="IZ359" s="17"/>
      <c r="JA359" s="17"/>
      <c r="JB359" s="17"/>
      <c r="JC359" s="17"/>
      <c r="JD359" s="17"/>
      <c r="JE359" s="17"/>
      <c r="JF359" s="17"/>
      <c r="JG359" s="17"/>
      <c r="JH359" s="17"/>
      <c r="JI359" s="17"/>
      <c r="JJ359" s="17"/>
      <c r="JK359" s="17"/>
      <c r="JL359" s="17"/>
      <c r="JM359" s="17"/>
      <c r="JN359" s="17"/>
      <c r="JO359" s="17"/>
      <c r="JP359" s="17"/>
      <c r="JQ359" s="17"/>
      <c r="JR359" s="17"/>
      <c r="JS359" s="17"/>
      <c r="JT359" s="17"/>
      <c r="JU359" s="17"/>
      <c r="JV359" s="17"/>
      <c r="JW359" s="17"/>
      <c r="JX359" s="17"/>
      <c r="JY359" s="17"/>
      <c r="JZ359" s="17"/>
      <c r="KA359" s="17"/>
      <c r="KB359" s="17"/>
      <c r="KC359" s="17"/>
      <c r="KD359" s="17"/>
      <c r="KE359" s="17"/>
      <c r="KF359" s="17"/>
      <c r="KG359" s="17"/>
      <c r="KH359" s="17"/>
      <c r="KI359" s="17"/>
      <c r="KJ359" s="17"/>
      <c r="KK359" s="17"/>
      <c r="KL359" s="17"/>
      <c r="KM359" s="17"/>
      <c r="KN359" s="17"/>
      <c r="KO359" s="17"/>
      <c r="KP359" s="17"/>
      <c r="KQ359" s="17"/>
      <c r="KR359" s="17"/>
      <c r="KS359" s="17"/>
      <c r="KT359" s="17"/>
      <c r="KU359" s="17"/>
      <c r="KV359" s="17"/>
      <c r="KW359" s="17"/>
      <c r="KX359" s="17"/>
      <c r="KY359" s="17"/>
      <c r="KZ359" s="17"/>
      <c r="LA359" s="17"/>
      <c r="LB359" s="17"/>
      <c r="LC359" s="17"/>
      <c r="LD359" s="17"/>
      <c r="LE359" s="17"/>
      <c r="LF359" s="17"/>
      <c r="LG359" s="17"/>
      <c r="LH359" s="17"/>
      <c r="LI359" s="17"/>
      <c r="LJ359" s="17"/>
      <c r="LK359" s="17"/>
      <c r="LL359" s="17"/>
      <c r="LM359" s="17"/>
      <c r="LN359" s="17"/>
      <c r="LO359" s="17"/>
      <c r="LP359" s="17"/>
      <c r="LQ359" s="17"/>
      <c r="LR359" s="17"/>
      <c r="LS359" s="17"/>
      <c r="LT359" s="17"/>
      <c r="LU359" s="17"/>
      <c r="LV359" s="17"/>
      <c r="LW359" s="17"/>
      <c r="LX359" s="17"/>
      <c r="LY359" s="17"/>
      <c r="LZ359" s="17"/>
      <c r="MA359" s="17"/>
      <c r="MB359" s="17"/>
      <c r="MC359" s="17"/>
      <c r="MD359" s="17"/>
      <c r="ME359" s="17"/>
      <c r="MF359" s="17"/>
      <c r="MG359" s="17"/>
      <c r="MH359" s="17"/>
      <c r="MI359" s="17"/>
      <c r="MJ359" s="17"/>
      <c r="MK359" s="17"/>
      <c r="ML359" s="17"/>
      <c r="MM359" s="17"/>
      <c r="MN359" s="17"/>
      <c r="MO359" s="17"/>
      <c r="MP359" s="17"/>
      <c r="MQ359" s="17"/>
      <c r="MR359" s="17"/>
      <c r="MS359" s="17"/>
      <c r="MT359" s="17"/>
      <c r="MU359" s="17"/>
      <c r="MV359" s="17"/>
      <c r="MW359" s="17"/>
      <c r="MX359" s="17"/>
      <c r="MY359" s="17"/>
      <c r="MZ359" s="17"/>
      <c r="NA359" s="17"/>
      <c r="NB359" s="17"/>
      <c r="NC359" s="17"/>
      <c r="ND359" s="17"/>
      <c r="NE359" s="17"/>
      <c r="NF359" s="17"/>
      <c r="NG359" s="17"/>
      <c r="NH359" s="17"/>
      <c r="NI359" s="17"/>
      <c r="NJ359" s="17"/>
      <c r="NK359" s="17"/>
      <c r="NL359" s="17"/>
      <c r="NM359" s="17"/>
      <c r="NN359" s="17"/>
      <c r="NO359" s="17"/>
      <c r="NP359" s="17"/>
      <c r="NQ359" s="17"/>
      <c r="NR359" s="17"/>
      <c r="NS359" s="17"/>
      <c r="NT359" s="17"/>
      <c r="NU359" s="17"/>
      <c r="NV359" s="17"/>
      <c r="NW359" s="17"/>
      <c r="NX359" s="17"/>
      <c r="NY359" s="17"/>
      <c r="NZ359" s="17"/>
      <c r="OA359" s="17"/>
      <c r="OB359" s="17"/>
      <c r="OC359" s="17"/>
      <c r="OD359" s="17"/>
      <c r="OE359" s="17"/>
      <c r="OF359" s="17"/>
      <c r="OG359" s="17"/>
      <c r="OH359" s="17"/>
      <c r="OI359" s="17"/>
      <c r="OJ359" s="17"/>
      <c r="OK359" s="17"/>
      <c r="OL359" s="17"/>
      <c r="OM359" s="17"/>
      <c r="ON359" s="17"/>
      <c r="OO359" s="17"/>
      <c r="OP359" s="17"/>
      <c r="OQ359" s="17"/>
      <c r="OR359" s="17"/>
      <c r="OS359" s="17"/>
      <c r="OT359" s="17"/>
      <c r="OU359" s="17"/>
      <c r="OV359" s="17"/>
      <c r="OW359" s="17"/>
      <c r="OX359" s="17"/>
      <c r="OY359" s="17"/>
      <c r="OZ359" s="17"/>
      <c r="PA359" s="17"/>
      <c r="PB359" s="17"/>
      <c r="PC359" s="17"/>
      <c r="PD359" s="17"/>
      <c r="PE359" s="17"/>
      <c r="PF359" s="17"/>
      <c r="PG359" s="17"/>
      <c r="PH359" s="17"/>
      <c r="PI359" s="17"/>
      <c r="PJ359" s="17"/>
      <c r="PK359" s="17"/>
      <c r="PL359" s="17"/>
      <c r="PM359" s="17"/>
      <c r="PN359" s="17"/>
      <c r="PO359" s="17"/>
      <c r="PP359" s="17"/>
      <c r="PQ359" s="17"/>
      <c r="PR359" s="17"/>
      <c r="PS359" s="17"/>
      <c r="PT359" s="17"/>
      <c r="PU359" s="17"/>
      <c r="PV359" s="17"/>
      <c r="PW359" s="17"/>
      <c r="PX359" s="17"/>
      <c r="PY359" s="17"/>
      <c r="PZ359" s="17"/>
      <c r="QA359" s="17"/>
      <c r="QB359" s="17"/>
      <c r="QC359" s="17"/>
      <c r="QD359" s="17"/>
      <c r="QE359" s="17"/>
      <c r="QF359" s="17"/>
      <c r="QG359" s="17"/>
      <c r="QH359" s="17"/>
      <c r="QI359" s="17"/>
      <c r="QJ359" s="17"/>
      <c r="QK359" s="17"/>
      <c r="QL359" s="17"/>
      <c r="QM359" s="17"/>
      <c r="QN359" s="17"/>
      <c r="QO359" s="17"/>
      <c r="QP359" s="17"/>
      <c r="QQ359" s="17"/>
      <c r="QR359" s="17"/>
      <c r="QS359" s="17"/>
      <c r="QT359" s="17"/>
      <c r="QU359" s="17"/>
      <c r="QV359" s="17"/>
      <c r="QW359" s="17"/>
      <c r="QX359" s="17"/>
      <c r="QY359" s="17"/>
      <c r="QZ359" s="17"/>
      <c r="RA359" s="17"/>
      <c r="RB359" s="17"/>
      <c r="RC359" s="17"/>
      <c r="RD359" s="17"/>
      <c r="RE359" s="17"/>
      <c r="RF359" s="17"/>
      <c r="RG359" s="17"/>
      <c r="RH359" s="17"/>
      <c r="RI359" s="17"/>
      <c r="RJ359" s="17"/>
      <c r="RK359" s="17"/>
      <c r="RL359" s="17"/>
      <c r="RM359" s="17"/>
      <c r="RN359" s="17"/>
      <c r="RO359" s="17"/>
      <c r="RP359" s="17"/>
      <c r="RQ359" s="17"/>
      <c r="RR359" s="17"/>
      <c r="RS359" s="17"/>
      <c r="RT359" s="17"/>
      <c r="RU359" s="17"/>
      <c r="RV359" s="17"/>
      <c r="RW359" s="17"/>
      <c r="RX359" s="17"/>
      <c r="RY359" s="17"/>
      <c r="RZ359" s="17"/>
      <c r="SA359" s="17"/>
      <c r="SB359" s="17"/>
      <c r="SC359" s="17"/>
      <c r="SD359" s="17"/>
      <c r="SE359" s="17"/>
      <c r="SF359" s="17"/>
      <c r="SG359" s="17"/>
      <c r="SH359" s="17"/>
      <c r="SI359" s="17"/>
      <c r="SJ359" s="17"/>
      <c r="SK359" s="17"/>
      <c r="SL359" s="17"/>
      <c r="SM359" s="17"/>
      <c r="SN359" s="17"/>
      <c r="SO359" s="17"/>
      <c r="SP359" s="17"/>
      <c r="SQ359" s="17"/>
      <c r="SR359" s="17"/>
      <c r="SS359" s="17"/>
      <c r="ST359" s="17"/>
      <c r="SU359" s="17"/>
      <c r="SV359" s="17"/>
      <c r="SW359" s="17"/>
      <c r="SX359" s="17"/>
      <c r="SY359" s="17"/>
      <c r="SZ359" s="17"/>
      <c r="TA359" s="17"/>
      <c r="TB359" s="17"/>
      <c r="TC359" s="17"/>
      <c r="TD359" s="17"/>
      <c r="TE359" s="17"/>
      <c r="TF359" s="17"/>
      <c r="TG359" s="17"/>
      <c r="TH359" s="17"/>
      <c r="TI359" s="17"/>
      <c r="TJ359" s="17"/>
      <c r="TK359" s="17"/>
      <c r="TL359" s="17"/>
      <c r="TM359" s="17"/>
      <c r="TN359" s="17"/>
      <c r="TO359" s="17"/>
      <c r="TP359" s="17"/>
      <c r="TQ359" s="17"/>
      <c r="TR359" s="17"/>
      <c r="TS359" s="17"/>
      <c r="TT359" s="17"/>
      <c r="TU359" s="17"/>
      <c r="TV359" s="17"/>
      <c r="TW359" s="17"/>
      <c r="TX359" s="17"/>
      <c r="TY359" s="17"/>
      <c r="TZ359" s="17"/>
      <c r="UA359" s="17"/>
      <c r="UB359" s="17"/>
      <c r="UC359" s="17"/>
      <c r="UD359" s="17"/>
      <c r="UE359" s="17"/>
      <c r="UF359" s="17"/>
      <c r="UG359" s="17"/>
      <c r="UH359" s="17"/>
      <c r="UI359" s="17"/>
      <c r="UJ359" s="17"/>
      <c r="UK359" s="17"/>
      <c r="UL359" s="17"/>
      <c r="UM359" s="17"/>
      <c r="UN359" s="17"/>
      <c r="UO359" s="17"/>
      <c r="UP359" s="17"/>
      <c r="UQ359" s="17"/>
      <c r="UR359" s="17"/>
      <c r="US359" s="17"/>
      <c r="UT359" s="17"/>
      <c r="UU359" s="17"/>
      <c r="UV359" s="17"/>
      <c r="UW359" s="17"/>
      <c r="UX359" s="17"/>
      <c r="UY359" s="17"/>
      <c r="UZ359" s="17"/>
      <c r="VA359" s="17"/>
      <c r="VB359" s="17"/>
      <c r="VC359" s="17"/>
      <c r="VD359" s="17"/>
      <c r="VE359" s="17"/>
      <c r="VF359" s="17"/>
      <c r="VG359" s="17"/>
      <c r="VH359" s="17"/>
      <c r="VI359" s="17"/>
      <c r="VJ359" s="17"/>
      <c r="VK359" s="17"/>
      <c r="VL359" s="17"/>
      <c r="VM359" s="17"/>
      <c r="VN359" s="17"/>
      <c r="VO359" s="17"/>
      <c r="VP359" s="17"/>
      <c r="VQ359" s="17"/>
      <c r="VR359" s="17"/>
      <c r="VS359" s="17"/>
      <c r="VT359" s="17"/>
      <c r="VU359" s="17"/>
      <c r="VV359" s="17"/>
      <c r="VW359" s="17"/>
      <c r="VX359" s="17"/>
      <c r="VY359" s="17"/>
      <c r="VZ359" s="17"/>
      <c r="WA359" s="17"/>
      <c r="WB359" s="17"/>
      <c r="WC359" s="17"/>
      <c r="WD359" s="17"/>
      <c r="WE359" s="17"/>
      <c r="WF359" s="17"/>
      <c r="WG359" s="17"/>
      <c r="WH359" s="17"/>
      <c r="WI359" s="17"/>
      <c r="WJ359" s="17"/>
      <c r="WK359" s="17"/>
      <c r="WL359" s="17"/>
      <c r="WM359" s="17"/>
      <c r="WN359" s="17"/>
      <c r="WO359" s="17"/>
      <c r="WP359" s="17"/>
      <c r="WQ359" s="17"/>
      <c r="WR359" s="17"/>
      <c r="WS359" s="17"/>
      <c r="WT359" s="17"/>
      <c r="WU359" s="17"/>
      <c r="WV359" s="17"/>
      <c r="WW359" s="17"/>
      <c r="WX359" s="17"/>
      <c r="WY359" s="17"/>
      <c r="WZ359" s="17"/>
      <c r="XA359" s="17"/>
      <c r="XB359" s="17"/>
      <c r="XC359" s="17"/>
      <c r="XD359" s="17"/>
      <c r="XE359" s="17"/>
      <c r="XF359" s="17"/>
      <c r="XG359" s="17"/>
      <c r="XH359" s="17"/>
      <c r="XI359" s="17"/>
      <c r="XJ359" s="17"/>
      <c r="XK359" s="17"/>
      <c r="XL359" s="17"/>
      <c r="XM359" s="17"/>
      <c r="XN359" s="17"/>
      <c r="XO359" s="17"/>
      <c r="XP359" s="17"/>
      <c r="XQ359" s="17"/>
      <c r="XR359" s="17"/>
      <c r="XS359" s="17"/>
      <c r="XT359" s="17"/>
      <c r="XU359" s="17"/>
      <c r="XV359" s="17"/>
      <c r="XW359" s="17"/>
      <c r="XX359" s="17"/>
      <c r="XY359" s="17"/>
      <c r="XZ359" s="17"/>
      <c r="YA359" s="17"/>
      <c r="YB359" s="17"/>
      <c r="YC359" s="17"/>
      <c r="YD359" s="17"/>
      <c r="YE359" s="17"/>
      <c r="YF359" s="17"/>
      <c r="YG359" s="17"/>
      <c r="YH359" s="17"/>
      <c r="YI359" s="17"/>
      <c r="YJ359" s="17"/>
      <c r="YK359" s="17"/>
      <c r="YL359" s="17"/>
      <c r="YM359" s="17"/>
      <c r="YN359" s="17"/>
      <c r="YO359" s="17"/>
      <c r="YP359" s="17"/>
      <c r="YQ359" s="17"/>
      <c r="YR359" s="17"/>
      <c r="YS359" s="17"/>
      <c r="YT359" s="17"/>
      <c r="YU359" s="17"/>
      <c r="YV359" s="17"/>
      <c r="YW359" s="17"/>
      <c r="YX359" s="17"/>
      <c r="YY359" s="17"/>
      <c r="YZ359" s="17"/>
      <c r="ZA359" s="17"/>
      <c r="ZB359" s="17"/>
      <c r="ZC359" s="17"/>
      <c r="ZD359" s="17"/>
      <c r="ZE359" s="17"/>
      <c r="ZF359" s="17"/>
      <c r="ZG359" s="17"/>
      <c r="ZH359" s="17"/>
      <c r="ZI359" s="17"/>
      <c r="ZJ359" s="17"/>
      <c r="ZK359" s="17"/>
      <c r="ZL359" s="17"/>
      <c r="ZM359" s="17"/>
      <c r="ZN359" s="17"/>
      <c r="ZO359" s="17"/>
      <c r="ZP359" s="17"/>
      <c r="ZQ359" s="17"/>
      <c r="ZR359" s="17"/>
      <c r="ZS359" s="17"/>
      <c r="ZT359" s="17"/>
      <c r="ZU359" s="17"/>
      <c r="ZV359" s="17"/>
      <c r="ZW359" s="17"/>
      <c r="ZX359" s="17"/>
      <c r="ZY359" s="17"/>
      <c r="ZZ359" s="17"/>
      <c r="AAA359" s="17"/>
      <c r="AAB359" s="17"/>
      <c r="AAC359" s="17"/>
      <c r="AAD359" s="17"/>
      <c r="AAE359" s="17"/>
      <c r="AAF359" s="17"/>
      <c r="AAG359" s="17"/>
      <c r="AAH359" s="17"/>
      <c r="AAI359" s="17"/>
      <c r="AAJ359" s="17"/>
      <c r="AAK359" s="17"/>
      <c r="AAL359" s="17"/>
      <c r="AAM359" s="17"/>
      <c r="AAN359" s="17"/>
      <c r="AAO359" s="17"/>
      <c r="AAP359" s="17"/>
      <c r="AAQ359" s="17"/>
      <c r="AAR359" s="17"/>
      <c r="AAS359" s="17"/>
      <c r="AAT359" s="17"/>
      <c r="AAU359" s="17"/>
      <c r="AAV359" s="17"/>
      <c r="AAW359" s="17"/>
      <c r="AAX359" s="17"/>
      <c r="AAY359" s="17"/>
      <c r="AAZ359" s="17"/>
      <c r="ABA359" s="17"/>
      <c r="ABB359" s="17"/>
    </row>
    <row r="360" spans="1:730" ht="63.75" x14ac:dyDescent="0.2">
      <c r="A360" s="164" t="s">
        <v>238</v>
      </c>
      <c r="B360" s="115"/>
      <c r="C360" s="141">
        <f>C361+C362</f>
        <v>0</v>
      </c>
      <c r="D360" s="141">
        <f>D414+D415</f>
        <v>0</v>
      </c>
      <c r="E360" s="141">
        <f>E361+E362</f>
        <v>1606.846</v>
      </c>
      <c r="F360" s="141">
        <f>F361+F362</f>
        <v>0</v>
      </c>
      <c r="G360" s="141">
        <f>G361+G362</f>
        <v>392.50400000000002</v>
      </c>
      <c r="H360" s="141">
        <f>H414+H415</f>
        <v>0</v>
      </c>
      <c r="I360" s="142" t="s">
        <v>252</v>
      </c>
      <c r="J360" s="142" t="s">
        <v>244</v>
      </c>
      <c r="K360" s="142"/>
      <c r="L360" s="142">
        <v>1</v>
      </c>
      <c r="M360" s="142">
        <v>1</v>
      </c>
      <c r="N360" s="142">
        <v>1</v>
      </c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  <c r="IW360" s="17"/>
      <c r="IX360" s="17"/>
      <c r="IY360" s="17"/>
      <c r="IZ360" s="17"/>
      <c r="JA360" s="17"/>
      <c r="JB360" s="17"/>
      <c r="JC360" s="17"/>
      <c r="JD360" s="17"/>
      <c r="JE360" s="17"/>
      <c r="JF360" s="17"/>
      <c r="JG360" s="17"/>
      <c r="JH360" s="17"/>
      <c r="JI360" s="17"/>
      <c r="JJ360" s="17"/>
      <c r="JK360" s="17"/>
      <c r="JL360" s="17"/>
      <c r="JM360" s="17"/>
      <c r="JN360" s="17"/>
      <c r="JO360" s="17"/>
      <c r="JP360" s="17"/>
      <c r="JQ360" s="17"/>
      <c r="JR360" s="17"/>
      <c r="JS360" s="17"/>
      <c r="JT360" s="17"/>
      <c r="JU360" s="17"/>
      <c r="JV360" s="17"/>
      <c r="JW360" s="17"/>
      <c r="JX360" s="17"/>
      <c r="JY360" s="17"/>
      <c r="JZ360" s="17"/>
      <c r="KA360" s="17"/>
      <c r="KB360" s="17"/>
      <c r="KC360" s="17"/>
      <c r="KD360" s="17"/>
      <c r="KE360" s="17"/>
      <c r="KF360" s="17"/>
      <c r="KG360" s="17"/>
      <c r="KH360" s="17"/>
      <c r="KI360" s="17"/>
      <c r="KJ360" s="17"/>
      <c r="KK360" s="17"/>
      <c r="KL360" s="17"/>
      <c r="KM360" s="17"/>
      <c r="KN360" s="17"/>
      <c r="KO360" s="17"/>
      <c r="KP360" s="17"/>
      <c r="KQ360" s="17"/>
      <c r="KR360" s="17"/>
      <c r="KS360" s="17"/>
      <c r="KT360" s="17"/>
      <c r="KU360" s="17"/>
      <c r="KV360" s="17"/>
      <c r="KW360" s="17"/>
      <c r="KX360" s="17"/>
      <c r="KY360" s="17"/>
      <c r="KZ360" s="17"/>
      <c r="LA360" s="17"/>
      <c r="LB360" s="17"/>
      <c r="LC360" s="17"/>
      <c r="LD360" s="17"/>
      <c r="LE360" s="17"/>
      <c r="LF360" s="17"/>
      <c r="LG360" s="17"/>
      <c r="LH360" s="17"/>
      <c r="LI360" s="17"/>
      <c r="LJ360" s="17"/>
      <c r="LK360" s="17"/>
      <c r="LL360" s="17"/>
      <c r="LM360" s="17"/>
      <c r="LN360" s="17"/>
      <c r="LO360" s="17"/>
      <c r="LP360" s="17"/>
      <c r="LQ360" s="17"/>
      <c r="LR360" s="17"/>
      <c r="LS360" s="17"/>
      <c r="LT360" s="17"/>
      <c r="LU360" s="17"/>
      <c r="LV360" s="17"/>
      <c r="LW360" s="17"/>
      <c r="LX360" s="17"/>
      <c r="LY360" s="17"/>
      <c r="LZ360" s="17"/>
      <c r="MA360" s="17"/>
      <c r="MB360" s="17"/>
      <c r="MC360" s="17"/>
      <c r="MD360" s="17"/>
      <c r="ME360" s="17"/>
      <c r="MF360" s="17"/>
      <c r="MG360" s="17"/>
      <c r="MH360" s="17"/>
      <c r="MI360" s="17"/>
      <c r="MJ360" s="17"/>
      <c r="MK360" s="17"/>
      <c r="ML360" s="17"/>
      <c r="MM360" s="17"/>
      <c r="MN360" s="17"/>
      <c r="MO360" s="17"/>
      <c r="MP360" s="17"/>
      <c r="MQ360" s="17"/>
      <c r="MR360" s="17"/>
      <c r="MS360" s="17"/>
      <c r="MT360" s="17"/>
      <c r="MU360" s="17"/>
      <c r="MV360" s="17"/>
      <c r="MW360" s="17"/>
      <c r="MX360" s="17"/>
      <c r="MY360" s="17"/>
      <c r="MZ360" s="17"/>
      <c r="NA360" s="17"/>
      <c r="NB360" s="17"/>
      <c r="NC360" s="17"/>
      <c r="ND360" s="17"/>
      <c r="NE360" s="17"/>
      <c r="NF360" s="17"/>
      <c r="NG360" s="17"/>
      <c r="NH360" s="17"/>
      <c r="NI360" s="17"/>
      <c r="NJ360" s="17"/>
      <c r="NK360" s="17"/>
      <c r="NL360" s="17"/>
      <c r="NM360" s="17"/>
      <c r="NN360" s="17"/>
      <c r="NO360" s="17"/>
      <c r="NP360" s="17"/>
      <c r="NQ360" s="17"/>
      <c r="NR360" s="17"/>
      <c r="NS360" s="17"/>
      <c r="NT360" s="17"/>
      <c r="NU360" s="17"/>
      <c r="NV360" s="17"/>
      <c r="NW360" s="17"/>
      <c r="NX360" s="17"/>
      <c r="NY360" s="17"/>
      <c r="NZ360" s="17"/>
      <c r="OA360" s="17"/>
      <c r="OB360" s="17"/>
      <c r="OC360" s="17"/>
      <c r="OD360" s="17"/>
      <c r="OE360" s="17"/>
      <c r="OF360" s="17"/>
      <c r="OG360" s="17"/>
      <c r="OH360" s="17"/>
      <c r="OI360" s="17"/>
      <c r="OJ360" s="17"/>
      <c r="OK360" s="17"/>
      <c r="OL360" s="17"/>
      <c r="OM360" s="17"/>
      <c r="ON360" s="17"/>
      <c r="OO360" s="17"/>
      <c r="OP360" s="17"/>
      <c r="OQ360" s="17"/>
      <c r="OR360" s="17"/>
      <c r="OS360" s="17"/>
      <c r="OT360" s="17"/>
      <c r="OU360" s="17"/>
      <c r="OV360" s="17"/>
      <c r="OW360" s="17"/>
      <c r="OX360" s="17"/>
      <c r="OY360" s="17"/>
      <c r="OZ360" s="17"/>
      <c r="PA360" s="17"/>
      <c r="PB360" s="17"/>
      <c r="PC360" s="17"/>
      <c r="PD360" s="17"/>
      <c r="PE360" s="17"/>
      <c r="PF360" s="17"/>
      <c r="PG360" s="17"/>
      <c r="PH360" s="17"/>
      <c r="PI360" s="17"/>
      <c r="PJ360" s="17"/>
      <c r="PK360" s="17"/>
      <c r="PL360" s="17"/>
      <c r="PM360" s="17"/>
      <c r="PN360" s="17"/>
      <c r="PO360" s="17"/>
      <c r="PP360" s="17"/>
      <c r="PQ360" s="17"/>
      <c r="PR360" s="17"/>
      <c r="PS360" s="17"/>
      <c r="PT360" s="17"/>
      <c r="PU360" s="17"/>
      <c r="PV360" s="17"/>
      <c r="PW360" s="17"/>
      <c r="PX360" s="17"/>
      <c r="PY360" s="17"/>
      <c r="PZ360" s="17"/>
      <c r="QA360" s="17"/>
      <c r="QB360" s="17"/>
      <c r="QC360" s="17"/>
      <c r="QD360" s="17"/>
      <c r="QE360" s="17"/>
      <c r="QF360" s="17"/>
      <c r="QG360" s="17"/>
      <c r="QH360" s="17"/>
      <c r="QI360" s="17"/>
      <c r="QJ360" s="17"/>
      <c r="QK360" s="17"/>
      <c r="QL360" s="17"/>
      <c r="QM360" s="17"/>
      <c r="QN360" s="17"/>
      <c r="QO360" s="17"/>
      <c r="QP360" s="17"/>
      <c r="QQ360" s="17"/>
      <c r="QR360" s="17"/>
      <c r="QS360" s="17"/>
      <c r="QT360" s="17"/>
      <c r="QU360" s="17"/>
      <c r="QV360" s="17"/>
      <c r="QW360" s="17"/>
      <c r="QX360" s="17"/>
      <c r="QY360" s="17"/>
      <c r="QZ360" s="17"/>
      <c r="RA360" s="17"/>
      <c r="RB360" s="17"/>
      <c r="RC360" s="17"/>
      <c r="RD360" s="17"/>
      <c r="RE360" s="17"/>
      <c r="RF360" s="17"/>
      <c r="RG360" s="17"/>
      <c r="RH360" s="17"/>
      <c r="RI360" s="17"/>
      <c r="RJ360" s="17"/>
      <c r="RK360" s="17"/>
      <c r="RL360" s="17"/>
      <c r="RM360" s="17"/>
      <c r="RN360" s="17"/>
      <c r="RO360" s="17"/>
      <c r="RP360" s="17"/>
      <c r="RQ360" s="17"/>
      <c r="RR360" s="17"/>
      <c r="RS360" s="17"/>
      <c r="RT360" s="17"/>
      <c r="RU360" s="17"/>
      <c r="RV360" s="17"/>
      <c r="RW360" s="17"/>
      <c r="RX360" s="17"/>
      <c r="RY360" s="17"/>
      <c r="RZ360" s="17"/>
      <c r="SA360" s="17"/>
      <c r="SB360" s="17"/>
      <c r="SC360" s="17"/>
      <c r="SD360" s="17"/>
      <c r="SE360" s="17"/>
      <c r="SF360" s="17"/>
      <c r="SG360" s="17"/>
      <c r="SH360" s="17"/>
      <c r="SI360" s="17"/>
      <c r="SJ360" s="17"/>
      <c r="SK360" s="17"/>
      <c r="SL360" s="17"/>
      <c r="SM360" s="17"/>
      <c r="SN360" s="17"/>
      <c r="SO360" s="17"/>
      <c r="SP360" s="17"/>
      <c r="SQ360" s="17"/>
      <c r="SR360" s="17"/>
      <c r="SS360" s="17"/>
      <c r="ST360" s="17"/>
      <c r="SU360" s="17"/>
      <c r="SV360" s="17"/>
      <c r="SW360" s="17"/>
      <c r="SX360" s="17"/>
      <c r="SY360" s="17"/>
      <c r="SZ360" s="17"/>
      <c r="TA360" s="17"/>
      <c r="TB360" s="17"/>
      <c r="TC360" s="17"/>
      <c r="TD360" s="17"/>
      <c r="TE360" s="17"/>
      <c r="TF360" s="17"/>
      <c r="TG360" s="17"/>
      <c r="TH360" s="17"/>
      <c r="TI360" s="17"/>
      <c r="TJ360" s="17"/>
      <c r="TK360" s="17"/>
      <c r="TL360" s="17"/>
      <c r="TM360" s="17"/>
      <c r="TN360" s="17"/>
      <c r="TO360" s="17"/>
      <c r="TP360" s="17"/>
      <c r="TQ360" s="17"/>
      <c r="TR360" s="17"/>
      <c r="TS360" s="17"/>
      <c r="TT360" s="17"/>
      <c r="TU360" s="17"/>
      <c r="TV360" s="17"/>
      <c r="TW360" s="17"/>
      <c r="TX360" s="17"/>
      <c r="TY360" s="17"/>
      <c r="TZ360" s="17"/>
      <c r="UA360" s="17"/>
      <c r="UB360" s="17"/>
      <c r="UC360" s="17"/>
      <c r="UD360" s="17"/>
      <c r="UE360" s="17"/>
      <c r="UF360" s="17"/>
      <c r="UG360" s="17"/>
      <c r="UH360" s="17"/>
      <c r="UI360" s="17"/>
      <c r="UJ360" s="17"/>
      <c r="UK360" s="17"/>
      <c r="UL360" s="17"/>
      <c r="UM360" s="17"/>
      <c r="UN360" s="17"/>
      <c r="UO360" s="17"/>
      <c r="UP360" s="17"/>
      <c r="UQ360" s="17"/>
      <c r="UR360" s="17"/>
      <c r="US360" s="17"/>
      <c r="UT360" s="17"/>
      <c r="UU360" s="17"/>
      <c r="UV360" s="17"/>
      <c r="UW360" s="17"/>
      <c r="UX360" s="17"/>
      <c r="UY360" s="17"/>
      <c r="UZ360" s="17"/>
      <c r="VA360" s="17"/>
      <c r="VB360" s="17"/>
      <c r="VC360" s="17"/>
      <c r="VD360" s="17"/>
      <c r="VE360" s="17"/>
      <c r="VF360" s="17"/>
      <c r="VG360" s="17"/>
      <c r="VH360" s="17"/>
      <c r="VI360" s="17"/>
      <c r="VJ360" s="17"/>
      <c r="VK360" s="17"/>
      <c r="VL360" s="17"/>
      <c r="VM360" s="17"/>
      <c r="VN360" s="17"/>
      <c r="VO360" s="17"/>
      <c r="VP360" s="17"/>
      <c r="VQ360" s="17"/>
      <c r="VR360" s="17"/>
      <c r="VS360" s="17"/>
      <c r="VT360" s="17"/>
      <c r="VU360" s="17"/>
      <c r="VV360" s="17"/>
      <c r="VW360" s="17"/>
      <c r="VX360" s="17"/>
      <c r="VY360" s="17"/>
      <c r="VZ360" s="17"/>
      <c r="WA360" s="17"/>
      <c r="WB360" s="17"/>
      <c r="WC360" s="17"/>
      <c r="WD360" s="17"/>
      <c r="WE360" s="17"/>
      <c r="WF360" s="17"/>
      <c r="WG360" s="17"/>
      <c r="WH360" s="17"/>
      <c r="WI360" s="17"/>
      <c r="WJ360" s="17"/>
      <c r="WK360" s="17"/>
      <c r="WL360" s="17"/>
      <c r="WM360" s="17"/>
      <c r="WN360" s="17"/>
      <c r="WO360" s="17"/>
      <c r="WP360" s="17"/>
      <c r="WQ360" s="17"/>
      <c r="WR360" s="17"/>
      <c r="WS360" s="17"/>
      <c r="WT360" s="17"/>
      <c r="WU360" s="17"/>
      <c r="WV360" s="17"/>
      <c r="WW360" s="17"/>
      <c r="WX360" s="17"/>
      <c r="WY360" s="17"/>
      <c r="WZ360" s="17"/>
      <c r="XA360" s="17"/>
      <c r="XB360" s="17"/>
      <c r="XC360" s="17"/>
      <c r="XD360" s="17"/>
      <c r="XE360" s="17"/>
      <c r="XF360" s="17"/>
      <c r="XG360" s="17"/>
      <c r="XH360" s="17"/>
      <c r="XI360" s="17"/>
      <c r="XJ360" s="17"/>
      <c r="XK360" s="17"/>
      <c r="XL360" s="17"/>
      <c r="XM360" s="17"/>
      <c r="XN360" s="17"/>
      <c r="XO360" s="17"/>
      <c r="XP360" s="17"/>
      <c r="XQ360" s="17"/>
      <c r="XR360" s="17"/>
      <c r="XS360" s="17"/>
      <c r="XT360" s="17"/>
      <c r="XU360" s="17"/>
      <c r="XV360" s="17"/>
      <c r="XW360" s="17"/>
      <c r="XX360" s="17"/>
      <c r="XY360" s="17"/>
      <c r="XZ360" s="17"/>
      <c r="YA360" s="17"/>
      <c r="YB360" s="17"/>
      <c r="YC360" s="17"/>
      <c r="YD360" s="17"/>
      <c r="YE360" s="17"/>
      <c r="YF360" s="17"/>
      <c r="YG360" s="17"/>
      <c r="YH360" s="17"/>
      <c r="YI360" s="17"/>
      <c r="YJ360" s="17"/>
      <c r="YK360" s="17"/>
      <c r="YL360" s="17"/>
      <c r="YM360" s="17"/>
      <c r="YN360" s="17"/>
      <c r="YO360" s="17"/>
      <c r="YP360" s="17"/>
      <c r="YQ360" s="17"/>
      <c r="YR360" s="17"/>
      <c r="YS360" s="17"/>
      <c r="YT360" s="17"/>
      <c r="YU360" s="17"/>
      <c r="YV360" s="17"/>
      <c r="YW360" s="17"/>
      <c r="YX360" s="17"/>
      <c r="YY360" s="17"/>
      <c r="YZ360" s="17"/>
      <c r="ZA360" s="17"/>
      <c r="ZB360" s="17"/>
      <c r="ZC360" s="17"/>
      <c r="ZD360" s="17"/>
      <c r="ZE360" s="17"/>
      <c r="ZF360" s="17"/>
      <c r="ZG360" s="17"/>
      <c r="ZH360" s="17"/>
      <c r="ZI360" s="17"/>
      <c r="ZJ360" s="17"/>
      <c r="ZK360" s="17"/>
      <c r="ZL360" s="17"/>
      <c r="ZM360" s="17"/>
      <c r="ZN360" s="17"/>
      <c r="ZO360" s="17"/>
      <c r="ZP360" s="17"/>
      <c r="ZQ360" s="17"/>
      <c r="ZR360" s="17"/>
      <c r="ZS360" s="17"/>
      <c r="ZT360" s="17"/>
      <c r="ZU360" s="17"/>
      <c r="ZV360" s="17"/>
      <c r="ZW360" s="17"/>
      <c r="ZX360" s="17"/>
      <c r="ZY360" s="17"/>
      <c r="ZZ360" s="17"/>
      <c r="AAA360" s="17"/>
      <c r="AAB360" s="17"/>
      <c r="AAC360" s="17"/>
      <c r="AAD360" s="17"/>
      <c r="AAE360" s="17"/>
      <c r="AAF360" s="17"/>
      <c r="AAG360" s="17"/>
      <c r="AAH360" s="17"/>
      <c r="AAI360" s="17"/>
      <c r="AAJ360" s="17"/>
      <c r="AAK360" s="17"/>
      <c r="AAL360" s="17"/>
      <c r="AAM360" s="17"/>
      <c r="AAN360" s="17"/>
      <c r="AAO360" s="17"/>
      <c r="AAP360" s="17"/>
      <c r="AAQ360" s="17"/>
      <c r="AAR360" s="17"/>
      <c r="AAS360" s="17"/>
      <c r="AAT360" s="17"/>
      <c r="AAU360" s="17"/>
      <c r="AAV360" s="17"/>
      <c r="AAW360" s="17"/>
      <c r="AAX360" s="17"/>
      <c r="AAY360" s="17"/>
      <c r="AAZ360" s="17"/>
      <c r="ABA360" s="17"/>
      <c r="ABB360" s="17"/>
    </row>
    <row r="361" spans="1:730" ht="15" x14ac:dyDescent="0.2">
      <c r="A361" s="66" t="s">
        <v>44</v>
      </c>
      <c r="B361" s="143"/>
      <c r="C361" s="71">
        <v>0</v>
      </c>
      <c r="D361" s="71"/>
      <c r="E361" s="71">
        <v>1606.846</v>
      </c>
      <c r="F361" s="71"/>
      <c r="G361" s="71">
        <v>392.50400000000002</v>
      </c>
      <c r="H361" s="71"/>
      <c r="I361" s="93"/>
      <c r="J361" s="93"/>
      <c r="K361" s="93"/>
      <c r="L361" s="93"/>
      <c r="M361" s="93"/>
      <c r="N361" s="93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  <c r="IW361" s="17"/>
      <c r="IX361" s="17"/>
      <c r="IY361" s="17"/>
      <c r="IZ361" s="17"/>
      <c r="JA361" s="17"/>
      <c r="JB361" s="17"/>
      <c r="JC361" s="17"/>
      <c r="JD361" s="17"/>
      <c r="JE361" s="17"/>
      <c r="JF361" s="17"/>
      <c r="JG361" s="17"/>
      <c r="JH361" s="17"/>
      <c r="JI361" s="17"/>
      <c r="JJ361" s="17"/>
      <c r="JK361" s="17"/>
      <c r="JL361" s="17"/>
      <c r="JM361" s="17"/>
      <c r="JN361" s="17"/>
      <c r="JO361" s="17"/>
      <c r="JP361" s="17"/>
      <c r="JQ361" s="17"/>
      <c r="JR361" s="17"/>
      <c r="JS361" s="17"/>
      <c r="JT361" s="17"/>
      <c r="JU361" s="17"/>
      <c r="JV361" s="17"/>
      <c r="JW361" s="17"/>
      <c r="JX361" s="17"/>
      <c r="JY361" s="17"/>
      <c r="JZ361" s="17"/>
      <c r="KA361" s="17"/>
      <c r="KB361" s="17"/>
      <c r="KC361" s="17"/>
      <c r="KD361" s="17"/>
      <c r="KE361" s="17"/>
      <c r="KF361" s="17"/>
      <c r="KG361" s="17"/>
      <c r="KH361" s="17"/>
      <c r="KI361" s="17"/>
      <c r="KJ361" s="17"/>
      <c r="KK361" s="17"/>
      <c r="KL361" s="17"/>
      <c r="KM361" s="17"/>
      <c r="KN361" s="17"/>
      <c r="KO361" s="17"/>
      <c r="KP361" s="17"/>
      <c r="KQ361" s="17"/>
      <c r="KR361" s="17"/>
      <c r="KS361" s="17"/>
      <c r="KT361" s="17"/>
      <c r="KU361" s="17"/>
      <c r="KV361" s="17"/>
      <c r="KW361" s="17"/>
      <c r="KX361" s="17"/>
      <c r="KY361" s="17"/>
      <c r="KZ361" s="17"/>
      <c r="LA361" s="17"/>
      <c r="LB361" s="17"/>
      <c r="LC361" s="17"/>
      <c r="LD361" s="17"/>
      <c r="LE361" s="17"/>
      <c r="LF361" s="17"/>
      <c r="LG361" s="17"/>
      <c r="LH361" s="17"/>
      <c r="LI361" s="17"/>
      <c r="LJ361" s="17"/>
      <c r="LK361" s="17"/>
      <c r="LL361" s="17"/>
      <c r="LM361" s="17"/>
      <c r="LN361" s="17"/>
      <c r="LO361" s="17"/>
      <c r="LP361" s="17"/>
      <c r="LQ361" s="17"/>
      <c r="LR361" s="17"/>
      <c r="LS361" s="17"/>
      <c r="LT361" s="17"/>
      <c r="LU361" s="17"/>
      <c r="LV361" s="17"/>
      <c r="LW361" s="17"/>
      <c r="LX361" s="17"/>
      <c r="LY361" s="17"/>
      <c r="LZ361" s="17"/>
      <c r="MA361" s="17"/>
      <c r="MB361" s="17"/>
      <c r="MC361" s="17"/>
      <c r="MD361" s="17"/>
      <c r="ME361" s="17"/>
      <c r="MF361" s="17"/>
      <c r="MG361" s="17"/>
      <c r="MH361" s="17"/>
      <c r="MI361" s="17"/>
      <c r="MJ361" s="17"/>
      <c r="MK361" s="17"/>
      <c r="ML361" s="17"/>
      <c r="MM361" s="17"/>
      <c r="MN361" s="17"/>
      <c r="MO361" s="17"/>
      <c r="MP361" s="17"/>
      <c r="MQ361" s="17"/>
      <c r="MR361" s="17"/>
      <c r="MS361" s="17"/>
      <c r="MT361" s="17"/>
      <c r="MU361" s="17"/>
      <c r="MV361" s="17"/>
      <c r="MW361" s="17"/>
      <c r="MX361" s="17"/>
      <c r="MY361" s="17"/>
      <c r="MZ361" s="17"/>
      <c r="NA361" s="17"/>
      <c r="NB361" s="17"/>
      <c r="NC361" s="17"/>
      <c r="ND361" s="17"/>
      <c r="NE361" s="17"/>
      <c r="NF361" s="17"/>
      <c r="NG361" s="17"/>
      <c r="NH361" s="17"/>
      <c r="NI361" s="17"/>
      <c r="NJ361" s="17"/>
      <c r="NK361" s="17"/>
      <c r="NL361" s="17"/>
      <c r="NM361" s="17"/>
      <c r="NN361" s="17"/>
      <c r="NO361" s="17"/>
      <c r="NP361" s="17"/>
      <c r="NQ361" s="17"/>
      <c r="NR361" s="17"/>
      <c r="NS361" s="17"/>
      <c r="NT361" s="17"/>
      <c r="NU361" s="17"/>
      <c r="NV361" s="17"/>
      <c r="NW361" s="17"/>
      <c r="NX361" s="17"/>
      <c r="NY361" s="17"/>
      <c r="NZ361" s="17"/>
      <c r="OA361" s="17"/>
      <c r="OB361" s="17"/>
      <c r="OC361" s="17"/>
      <c r="OD361" s="17"/>
      <c r="OE361" s="17"/>
      <c r="OF361" s="17"/>
      <c r="OG361" s="17"/>
      <c r="OH361" s="17"/>
      <c r="OI361" s="17"/>
      <c r="OJ361" s="17"/>
      <c r="OK361" s="17"/>
      <c r="OL361" s="17"/>
      <c r="OM361" s="17"/>
      <c r="ON361" s="17"/>
      <c r="OO361" s="17"/>
      <c r="OP361" s="17"/>
      <c r="OQ361" s="17"/>
      <c r="OR361" s="17"/>
      <c r="OS361" s="17"/>
      <c r="OT361" s="17"/>
      <c r="OU361" s="17"/>
      <c r="OV361" s="17"/>
      <c r="OW361" s="17"/>
      <c r="OX361" s="17"/>
      <c r="OY361" s="17"/>
      <c r="OZ361" s="17"/>
      <c r="PA361" s="17"/>
      <c r="PB361" s="17"/>
      <c r="PC361" s="17"/>
      <c r="PD361" s="17"/>
      <c r="PE361" s="17"/>
      <c r="PF361" s="17"/>
      <c r="PG361" s="17"/>
      <c r="PH361" s="17"/>
      <c r="PI361" s="17"/>
      <c r="PJ361" s="17"/>
      <c r="PK361" s="17"/>
      <c r="PL361" s="17"/>
      <c r="PM361" s="17"/>
      <c r="PN361" s="17"/>
      <c r="PO361" s="17"/>
      <c r="PP361" s="17"/>
      <c r="PQ361" s="17"/>
      <c r="PR361" s="17"/>
      <c r="PS361" s="17"/>
      <c r="PT361" s="17"/>
      <c r="PU361" s="17"/>
      <c r="PV361" s="17"/>
      <c r="PW361" s="17"/>
      <c r="PX361" s="17"/>
      <c r="PY361" s="17"/>
      <c r="PZ361" s="17"/>
      <c r="QA361" s="17"/>
      <c r="QB361" s="17"/>
      <c r="QC361" s="17"/>
      <c r="QD361" s="17"/>
      <c r="QE361" s="17"/>
      <c r="QF361" s="17"/>
      <c r="QG361" s="17"/>
      <c r="QH361" s="17"/>
      <c r="QI361" s="17"/>
      <c r="QJ361" s="17"/>
      <c r="QK361" s="17"/>
      <c r="QL361" s="17"/>
      <c r="QM361" s="17"/>
      <c r="QN361" s="17"/>
      <c r="QO361" s="17"/>
      <c r="QP361" s="17"/>
      <c r="QQ361" s="17"/>
      <c r="QR361" s="17"/>
      <c r="QS361" s="17"/>
      <c r="QT361" s="17"/>
      <c r="QU361" s="17"/>
      <c r="QV361" s="17"/>
      <c r="QW361" s="17"/>
      <c r="QX361" s="17"/>
      <c r="QY361" s="17"/>
      <c r="QZ361" s="17"/>
      <c r="RA361" s="17"/>
      <c r="RB361" s="17"/>
      <c r="RC361" s="17"/>
      <c r="RD361" s="17"/>
      <c r="RE361" s="17"/>
      <c r="RF361" s="17"/>
      <c r="RG361" s="17"/>
      <c r="RH361" s="17"/>
      <c r="RI361" s="17"/>
      <c r="RJ361" s="17"/>
      <c r="RK361" s="17"/>
      <c r="RL361" s="17"/>
      <c r="RM361" s="17"/>
      <c r="RN361" s="17"/>
      <c r="RO361" s="17"/>
      <c r="RP361" s="17"/>
      <c r="RQ361" s="17"/>
      <c r="RR361" s="17"/>
      <c r="RS361" s="17"/>
      <c r="RT361" s="17"/>
      <c r="RU361" s="17"/>
      <c r="RV361" s="17"/>
      <c r="RW361" s="17"/>
      <c r="RX361" s="17"/>
      <c r="RY361" s="17"/>
      <c r="RZ361" s="17"/>
      <c r="SA361" s="17"/>
      <c r="SB361" s="17"/>
      <c r="SC361" s="17"/>
      <c r="SD361" s="17"/>
      <c r="SE361" s="17"/>
      <c r="SF361" s="17"/>
      <c r="SG361" s="17"/>
      <c r="SH361" s="17"/>
      <c r="SI361" s="17"/>
      <c r="SJ361" s="17"/>
      <c r="SK361" s="17"/>
      <c r="SL361" s="17"/>
      <c r="SM361" s="17"/>
      <c r="SN361" s="17"/>
      <c r="SO361" s="17"/>
      <c r="SP361" s="17"/>
      <c r="SQ361" s="17"/>
      <c r="SR361" s="17"/>
      <c r="SS361" s="17"/>
      <c r="ST361" s="17"/>
      <c r="SU361" s="17"/>
      <c r="SV361" s="17"/>
      <c r="SW361" s="17"/>
      <c r="SX361" s="17"/>
      <c r="SY361" s="17"/>
      <c r="SZ361" s="17"/>
      <c r="TA361" s="17"/>
      <c r="TB361" s="17"/>
      <c r="TC361" s="17"/>
      <c r="TD361" s="17"/>
      <c r="TE361" s="17"/>
      <c r="TF361" s="17"/>
      <c r="TG361" s="17"/>
      <c r="TH361" s="17"/>
      <c r="TI361" s="17"/>
      <c r="TJ361" s="17"/>
      <c r="TK361" s="17"/>
      <c r="TL361" s="17"/>
      <c r="TM361" s="17"/>
      <c r="TN361" s="17"/>
      <c r="TO361" s="17"/>
      <c r="TP361" s="17"/>
      <c r="TQ361" s="17"/>
      <c r="TR361" s="17"/>
      <c r="TS361" s="17"/>
      <c r="TT361" s="17"/>
      <c r="TU361" s="17"/>
      <c r="TV361" s="17"/>
      <c r="TW361" s="17"/>
      <c r="TX361" s="17"/>
      <c r="TY361" s="17"/>
      <c r="TZ361" s="17"/>
      <c r="UA361" s="17"/>
      <c r="UB361" s="17"/>
      <c r="UC361" s="17"/>
      <c r="UD361" s="17"/>
      <c r="UE361" s="17"/>
      <c r="UF361" s="17"/>
      <c r="UG361" s="17"/>
      <c r="UH361" s="17"/>
      <c r="UI361" s="17"/>
      <c r="UJ361" s="17"/>
      <c r="UK361" s="17"/>
      <c r="UL361" s="17"/>
      <c r="UM361" s="17"/>
      <c r="UN361" s="17"/>
      <c r="UO361" s="17"/>
      <c r="UP361" s="17"/>
      <c r="UQ361" s="17"/>
      <c r="UR361" s="17"/>
      <c r="US361" s="17"/>
      <c r="UT361" s="17"/>
      <c r="UU361" s="17"/>
      <c r="UV361" s="17"/>
      <c r="UW361" s="17"/>
      <c r="UX361" s="17"/>
      <c r="UY361" s="17"/>
      <c r="UZ361" s="17"/>
      <c r="VA361" s="17"/>
      <c r="VB361" s="17"/>
      <c r="VC361" s="17"/>
      <c r="VD361" s="17"/>
      <c r="VE361" s="17"/>
      <c r="VF361" s="17"/>
      <c r="VG361" s="17"/>
      <c r="VH361" s="17"/>
      <c r="VI361" s="17"/>
      <c r="VJ361" s="17"/>
      <c r="VK361" s="17"/>
      <c r="VL361" s="17"/>
      <c r="VM361" s="17"/>
      <c r="VN361" s="17"/>
      <c r="VO361" s="17"/>
      <c r="VP361" s="17"/>
      <c r="VQ361" s="17"/>
      <c r="VR361" s="17"/>
      <c r="VS361" s="17"/>
      <c r="VT361" s="17"/>
      <c r="VU361" s="17"/>
      <c r="VV361" s="17"/>
      <c r="VW361" s="17"/>
      <c r="VX361" s="17"/>
      <c r="VY361" s="17"/>
      <c r="VZ361" s="17"/>
      <c r="WA361" s="17"/>
      <c r="WB361" s="17"/>
      <c r="WC361" s="17"/>
      <c r="WD361" s="17"/>
      <c r="WE361" s="17"/>
      <c r="WF361" s="17"/>
      <c r="WG361" s="17"/>
      <c r="WH361" s="17"/>
      <c r="WI361" s="17"/>
      <c r="WJ361" s="17"/>
      <c r="WK361" s="17"/>
      <c r="WL361" s="17"/>
      <c r="WM361" s="17"/>
      <c r="WN361" s="17"/>
      <c r="WO361" s="17"/>
      <c r="WP361" s="17"/>
      <c r="WQ361" s="17"/>
      <c r="WR361" s="17"/>
      <c r="WS361" s="17"/>
      <c r="WT361" s="17"/>
      <c r="WU361" s="17"/>
      <c r="WV361" s="17"/>
      <c r="WW361" s="17"/>
      <c r="WX361" s="17"/>
      <c r="WY361" s="17"/>
      <c r="WZ361" s="17"/>
      <c r="XA361" s="17"/>
      <c r="XB361" s="17"/>
      <c r="XC361" s="17"/>
      <c r="XD361" s="17"/>
      <c r="XE361" s="17"/>
      <c r="XF361" s="17"/>
      <c r="XG361" s="17"/>
      <c r="XH361" s="17"/>
      <c r="XI361" s="17"/>
      <c r="XJ361" s="17"/>
      <c r="XK361" s="17"/>
      <c r="XL361" s="17"/>
      <c r="XM361" s="17"/>
      <c r="XN361" s="17"/>
      <c r="XO361" s="17"/>
      <c r="XP361" s="17"/>
      <c r="XQ361" s="17"/>
      <c r="XR361" s="17"/>
      <c r="XS361" s="17"/>
      <c r="XT361" s="17"/>
      <c r="XU361" s="17"/>
      <c r="XV361" s="17"/>
      <c r="XW361" s="17"/>
      <c r="XX361" s="17"/>
      <c r="XY361" s="17"/>
      <c r="XZ361" s="17"/>
      <c r="YA361" s="17"/>
      <c r="YB361" s="17"/>
      <c r="YC361" s="17"/>
      <c r="YD361" s="17"/>
      <c r="YE361" s="17"/>
      <c r="YF361" s="17"/>
      <c r="YG361" s="17"/>
      <c r="YH361" s="17"/>
      <c r="YI361" s="17"/>
      <c r="YJ361" s="17"/>
      <c r="YK361" s="17"/>
      <c r="YL361" s="17"/>
      <c r="YM361" s="17"/>
      <c r="YN361" s="17"/>
      <c r="YO361" s="17"/>
      <c r="YP361" s="17"/>
      <c r="YQ361" s="17"/>
      <c r="YR361" s="17"/>
      <c r="YS361" s="17"/>
      <c r="YT361" s="17"/>
      <c r="YU361" s="17"/>
      <c r="YV361" s="17"/>
      <c r="YW361" s="17"/>
      <c r="YX361" s="17"/>
      <c r="YY361" s="17"/>
      <c r="YZ361" s="17"/>
      <c r="ZA361" s="17"/>
      <c r="ZB361" s="17"/>
      <c r="ZC361" s="17"/>
      <c r="ZD361" s="17"/>
      <c r="ZE361" s="17"/>
      <c r="ZF361" s="17"/>
      <c r="ZG361" s="17"/>
      <c r="ZH361" s="17"/>
      <c r="ZI361" s="17"/>
      <c r="ZJ361" s="17"/>
      <c r="ZK361" s="17"/>
      <c r="ZL361" s="17"/>
      <c r="ZM361" s="17"/>
      <c r="ZN361" s="17"/>
      <c r="ZO361" s="17"/>
      <c r="ZP361" s="17"/>
      <c r="ZQ361" s="17"/>
      <c r="ZR361" s="17"/>
      <c r="ZS361" s="17"/>
      <c r="ZT361" s="17"/>
      <c r="ZU361" s="17"/>
      <c r="ZV361" s="17"/>
      <c r="ZW361" s="17"/>
      <c r="ZX361" s="17"/>
      <c r="ZY361" s="17"/>
      <c r="ZZ361" s="17"/>
      <c r="AAA361" s="17"/>
      <c r="AAB361" s="17"/>
      <c r="AAC361" s="17"/>
      <c r="AAD361" s="17"/>
      <c r="AAE361" s="17"/>
      <c r="AAF361" s="17"/>
      <c r="AAG361" s="17"/>
      <c r="AAH361" s="17"/>
      <c r="AAI361" s="17"/>
      <c r="AAJ361" s="17"/>
      <c r="AAK361" s="17"/>
      <c r="AAL361" s="17"/>
      <c r="AAM361" s="17"/>
      <c r="AAN361" s="17"/>
      <c r="AAO361" s="17"/>
      <c r="AAP361" s="17"/>
      <c r="AAQ361" s="17"/>
      <c r="AAR361" s="17"/>
      <c r="AAS361" s="17"/>
      <c r="AAT361" s="17"/>
      <c r="AAU361" s="17"/>
      <c r="AAV361" s="17"/>
      <c r="AAW361" s="17"/>
      <c r="AAX361" s="17"/>
      <c r="AAY361" s="17"/>
      <c r="AAZ361" s="17"/>
      <c r="ABA361" s="17"/>
      <c r="ABB361" s="17"/>
    </row>
    <row r="362" spans="1:730" ht="15" x14ac:dyDescent="0.2">
      <c r="A362" s="66" t="s">
        <v>46</v>
      </c>
      <c r="B362" s="143"/>
      <c r="C362" s="71">
        <v>0</v>
      </c>
      <c r="D362" s="71"/>
      <c r="E362" s="71">
        <v>0</v>
      </c>
      <c r="F362" s="71"/>
      <c r="G362" s="71">
        <v>0</v>
      </c>
      <c r="H362" s="71"/>
      <c r="I362" s="93"/>
      <c r="J362" s="93"/>
      <c r="K362" s="93"/>
      <c r="L362" s="93"/>
      <c r="M362" s="93"/>
      <c r="N362" s="93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  <c r="IW362" s="17"/>
      <c r="IX362" s="17"/>
      <c r="IY362" s="17"/>
      <c r="IZ362" s="17"/>
      <c r="JA362" s="17"/>
      <c r="JB362" s="17"/>
      <c r="JC362" s="17"/>
      <c r="JD362" s="17"/>
      <c r="JE362" s="17"/>
      <c r="JF362" s="17"/>
      <c r="JG362" s="17"/>
      <c r="JH362" s="17"/>
      <c r="JI362" s="17"/>
      <c r="JJ362" s="17"/>
      <c r="JK362" s="17"/>
      <c r="JL362" s="17"/>
      <c r="JM362" s="17"/>
      <c r="JN362" s="17"/>
      <c r="JO362" s="17"/>
      <c r="JP362" s="17"/>
      <c r="JQ362" s="17"/>
      <c r="JR362" s="17"/>
      <c r="JS362" s="17"/>
      <c r="JT362" s="17"/>
      <c r="JU362" s="17"/>
      <c r="JV362" s="17"/>
      <c r="JW362" s="17"/>
      <c r="JX362" s="17"/>
      <c r="JY362" s="17"/>
      <c r="JZ362" s="17"/>
      <c r="KA362" s="17"/>
      <c r="KB362" s="17"/>
      <c r="KC362" s="17"/>
      <c r="KD362" s="17"/>
      <c r="KE362" s="17"/>
      <c r="KF362" s="17"/>
      <c r="KG362" s="17"/>
      <c r="KH362" s="17"/>
      <c r="KI362" s="17"/>
      <c r="KJ362" s="17"/>
      <c r="KK362" s="17"/>
      <c r="KL362" s="17"/>
      <c r="KM362" s="17"/>
      <c r="KN362" s="17"/>
      <c r="KO362" s="17"/>
      <c r="KP362" s="17"/>
      <c r="KQ362" s="17"/>
      <c r="KR362" s="17"/>
      <c r="KS362" s="17"/>
      <c r="KT362" s="17"/>
      <c r="KU362" s="17"/>
      <c r="KV362" s="17"/>
      <c r="KW362" s="17"/>
      <c r="KX362" s="17"/>
      <c r="KY362" s="17"/>
      <c r="KZ362" s="17"/>
      <c r="LA362" s="17"/>
      <c r="LB362" s="17"/>
      <c r="LC362" s="17"/>
      <c r="LD362" s="17"/>
      <c r="LE362" s="17"/>
      <c r="LF362" s="17"/>
      <c r="LG362" s="17"/>
      <c r="LH362" s="17"/>
      <c r="LI362" s="17"/>
      <c r="LJ362" s="17"/>
      <c r="LK362" s="17"/>
      <c r="LL362" s="17"/>
      <c r="LM362" s="17"/>
      <c r="LN362" s="17"/>
      <c r="LO362" s="17"/>
      <c r="LP362" s="17"/>
      <c r="LQ362" s="17"/>
      <c r="LR362" s="17"/>
      <c r="LS362" s="17"/>
      <c r="LT362" s="17"/>
      <c r="LU362" s="17"/>
      <c r="LV362" s="17"/>
      <c r="LW362" s="17"/>
      <c r="LX362" s="17"/>
      <c r="LY362" s="17"/>
      <c r="LZ362" s="17"/>
      <c r="MA362" s="17"/>
      <c r="MB362" s="17"/>
      <c r="MC362" s="17"/>
      <c r="MD362" s="17"/>
      <c r="ME362" s="17"/>
      <c r="MF362" s="17"/>
      <c r="MG362" s="17"/>
      <c r="MH362" s="17"/>
      <c r="MI362" s="17"/>
      <c r="MJ362" s="17"/>
      <c r="MK362" s="17"/>
      <c r="ML362" s="17"/>
      <c r="MM362" s="17"/>
      <c r="MN362" s="17"/>
      <c r="MO362" s="17"/>
      <c r="MP362" s="17"/>
      <c r="MQ362" s="17"/>
      <c r="MR362" s="17"/>
      <c r="MS362" s="17"/>
      <c r="MT362" s="17"/>
      <c r="MU362" s="17"/>
      <c r="MV362" s="17"/>
      <c r="MW362" s="17"/>
      <c r="MX362" s="17"/>
      <c r="MY362" s="17"/>
      <c r="MZ362" s="17"/>
      <c r="NA362" s="17"/>
      <c r="NB362" s="17"/>
      <c r="NC362" s="17"/>
      <c r="ND362" s="17"/>
      <c r="NE362" s="17"/>
      <c r="NF362" s="17"/>
      <c r="NG362" s="17"/>
      <c r="NH362" s="17"/>
      <c r="NI362" s="17"/>
      <c r="NJ362" s="17"/>
      <c r="NK362" s="17"/>
      <c r="NL362" s="17"/>
      <c r="NM362" s="17"/>
      <c r="NN362" s="17"/>
      <c r="NO362" s="17"/>
      <c r="NP362" s="17"/>
      <c r="NQ362" s="17"/>
      <c r="NR362" s="17"/>
      <c r="NS362" s="17"/>
      <c r="NT362" s="17"/>
      <c r="NU362" s="17"/>
      <c r="NV362" s="17"/>
      <c r="NW362" s="17"/>
      <c r="NX362" s="17"/>
      <c r="NY362" s="17"/>
      <c r="NZ362" s="17"/>
      <c r="OA362" s="17"/>
      <c r="OB362" s="17"/>
      <c r="OC362" s="17"/>
      <c r="OD362" s="17"/>
      <c r="OE362" s="17"/>
      <c r="OF362" s="17"/>
      <c r="OG362" s="17"/>
      <c r="OH362" s="17"/>
      <c r="OI362" s="17"/>
      <c r="OJ362" s="17"/>
      <c r="OK362" s="17"/>
      <c r="OL362" s="17"/>
      <c r="OM362" s="17"/>
      <c r="ON362" s="17"/>
      <c r="OO362" s="17"/>
      <c r="OP362" s="17"/>
      <c r="OQ362" s="17"/>
      <c r="OR362" s="17"/>
      <c r="OS362" s="17"/>
      <c r="OT362" s="17"/>
      <c r="OU362" s="17"/>
      <c r="OV362" s="17"/>
      <c r="OW362" s="17"/>
      <c r="OX362" s="17"/>
      <c r="OY362" s="17"/>
      <c r="OZ362" s="17"/>
      <c r="PA362" s="17"/>
      <c r="PB362" s="17"/>
      <c r="PC362" s="17"/>
      <c r="PD362" s="17"/>
      <c r="PE362" s="17"/>
      <c r="PF362" s="17"/>
      <c r="PG362" s="17"/>
      <c r="PH362" s="17"/>
      <c r="PI362" s="17"/>
      <c r="PJ362" s="17"/>
      <c r="PK362" s="17"/>
      <c r="PL362" s="17"/>
      <c r="PM362" s="17"/>
      <c r="PN362" s="17"/>
      <c r="PO362" s="17"/>
      <c r="PP362" s="17"/>
      <c r="PQ362" s="17"/>
      <c r="PR362" s="17"/>
      <c r="PS362" s="17"/>
      <c r="PT362" s="17"/>
      <c r="PU362" s="17"/>
      <c r="PV362" s="17"/>
      <c r="PW362" s="17"/>
      <c r="PX362" s="17"/>
      <c r="PY362" s="17"/>
      <c r="PZ362" s="17"/>
      <c r="QA362" s="17"/>
      <c r="QB362" s="17"/>
      <c r="QC362" s="17"/>
      <c r="QD362" s="17"/>
      <c r="QE362" s="17"/>
      <c r="QF362" s="17"/>
      <c r="QG362" s="17"/>
      <c r="QH362" s="17"/>
      <c r="QI362" s="17"/>
      <c r="QJ362" s="17"/>
      <c r="QK362" s="17"/>
      <c r="QL362" s="17"/>
      <c r="QM362" s="17"/>
      <c r="QN362" s="17"/>
      <c r="QO362" s="17"/>
      <c r="QP362" s="17"/>
      <c r="QQ362" s="17"/>
      <c r="QR362" s="17"/>
      <c r="QS362" s="17"/>
      <c r="QT362" s="17"/>
      <c r="QU362" s="17"/>
      <c r="QV362" s="17"/>
      <c r="QW362" s="17"/>
      <c r="QX362" s="17"/>
      <c r="QY362" s="17"/>
      <c r="QZ362" s="17"/>
      <c r="RA362" s="17"/>
      <c r="RB362" s="17"/>
      <c r="RC362" s="17"/>
      <c r="RD362" s="17"/>
      <c r="RE362" s="17"/>
      <c r="RF362" s="17"/>
      <c r="RG362" s="17"/>
      <c r="RH362" s="17"/>
      <c r="RI362" s="17"/>
      <c r="RJ362" s="17"/>
      <c r="RK362" s="17"/>
      <c r="RL362" s="17"/>
      <c r="RM362" s="17"/>
      <c r="RN362" s="17"/>
      <c r="RO362" s="17"/>
      <c r="RP362" s="17"/>
      <c r="RQ362" s="17"/>
      <c r="RR362" s="17"/>
      <c r="RS362" s="17"/>
      <c r="RT362" s="17"/>
      <c r="RU362" s="17"/>
      <c r="RV362" s="17"/>
      <c r="RW362" s="17"/>
      <c r="RX362" s="17"/>
      <c r="RY362" s="17"/>
      <c r="RZ362" s="17"/>
      <c r="SA362" s="17"/>
      <c r="SB362" s="17"/>
      <c r="SC362" s="17"/>
      <c r="SD362" s="17"/>
      <c r="SE362" s="17"/>
      <c r="SF362" s="17"/>
      <c r="SG362" s="17"/>
      <c r="SH362" s="17"/>
      <c r="SI362" s="17"/>
      <c r="SJ362" s="17"/>
      <c r="SK362" s="17"/>
      <c r="SL362" s="17"/>
      <c r="SM362" s="17"/>
      <c r="SN362" s="17"/>
      <c r="SO362" s="17"/>
      <c r="SP362" s="17"/>
      <c r="SQ362" s="17"/>
      <c r="SR362" s="17"/>
      <c r="SS362" s="17"/>
      <c r="ST362" s="17"/>
      <c r="SU362" s="17"/>
      <c r="SV362" s="17"/>
      <c r="SW362" s="17"/>
      <c r="SX362" s="17"/>
      <c r="SY362" s="17"/>
      <c r="SZ362" s="17"/>
      <c r="TA362" s="17"/>
      <c r="TB362" s="17"/>
      <c r="TC362" s="17"/>
      <c r="TD362" s="17"/>
      <c r="TE362" s="17"/>
      <c r="TF362" s="17"/>
      <c r="TG362" s="17"/>
      <c r="TH362" s="17"/>
      <c r="TI362" s="17"/>
      <c r="TJ362" s="17"/>
      <c r="TK362" s="17"/>
      <c r="TL362" s="17"/>
      <c r="TM362" s="17"/>
      <c r="TN362" s="17"/>
      <c r="TO362" s="17"/>
      <c r="TP362" s="17"/>
      <c r="TQ362" s="17"/>
      <c r="TR362" s="17"/>
      <c r="TS362" s="17"/>
      <c r="TT362" s="17"/>
      <c r="TU362" s="17"/>
      <c r="TV362" s="17"/>
      <c r="TW362" s="17"/>
      <c r="TX362" s="17"/>
      <c r="TY362" s="17"/>
      <c r="TZ362" s="17"/>
      <c r="UA362" s="17"/>
      <c r="UB362" s="17"/>
      <c r="UC362" s="17"/>
      <c r="UD362" s="17"/>
      <c r="UE362" s="17"/>
      <c r="UF362" s="17"/>
      <c r="UG362" s="17"/>
      <c r="UH362" s="17"/>
      <c r="UI362" s="17"/>
      <c r="UJ362" s="17"/>
      <c r="UK362" s="17"/>
      <c r="UL362" s="17"/>
      <c r="UM362" s="17"/>
      <c r="UN362" s="17"/>
      <c r="UO362" s="17"/>
      <c r="UP362" s="17"/>
      <c r="UQ362" s="17"/>
      <c r="UR362" s="17"/>
      <c r="US362" s="17"/>
      <c r="UT362" s="17"/>
      <c r="UU362" s="17"/>
      <c r="UV362" s="17"/>
      <c r="UW362" s="17"/>
      <c r="UX362" s="17"/>
      <c r="UY362" s="17"/>
      <c r="UZ362" s="17"/>
      <c r="VA362" s="17"/>
      <c r="VB362" s="17"/>
      <c r="VC362" s="17"/>
      <c r="VD362" s="17"/>
      <c r="VE362" s="17"/>
      <c r="VF362" s="17"/>
      <c r="VG362" s="17"/>
      <c r="VH362" s="17"/>
      <c r="VI362" s="17"/>
      <c r="VJ362" s="17"/>
      <c r="VK362" s="17"/>
      <c r="VL362" s="17"/>
      <c r="VM362" s="17"/>
      <c r="VN362" s="17"/>
      <c r="VO362" s="17"/>
      <c r="VP362" s="17"/>
      <c r="VQ362" s="17"/>
      <c r="VR362" s="17"/>
      <c r="VS362" s="17"/>
      <c r="VT362" s="17"/>
      <c r="VU362" s="17"/>
      <c r="VV362" s="17"/>
      <c r="VW362" s="17"/>
      <c r="VX362" s="17"/>
      <c r="VY362" s="17"/>
      <c r="VZ362" s="17"/>
      <c r="WA362" s="17"/>
      <c r="WB362" s="17"/>
      <c r="WC362" s="17"/>
      <c r="WD362" s="17"/>
      <c r="WE362" s="17"/>
      <c r="WF362" s="17"/>
      <c r="WG362" s="17"/>
      <c r="WH362" s="17"/>
      <c r="WI362" s="17"/>
      <c r="WJ362" s="17"/>
      <c r="WK362" s="17"/>
      <c r="WL362" s="17"/>
      <c r="WM362" s="17"/>
      <c r="WN362" s="17"/>
      <c r="WO362" s="17"/>
      <c r="WP362" s="17"/>
      <c r="WQ362" s="17"/>
      <c r="WR362" s="17"/>
      <c r="WS362" s="17"/>
      <c r="WT362" s="17"/>
      <c r="WU362" s="17"/>
      <c r="WV362" s="17"/>
      <c r="WW362" s="17"/>
      <c r="WX362" s="17"/>
      <c r="WY362" s="17"/>
      <c r="WZ362" s="17"/>
      <c r="XA362" s="17"/>
      <c r="XB362" s="17"/>
      <c r="XC362" s="17"/>
      <c r="XD362" s="17"/>
      <c r="XE362" s="17"/>
      <c r="XF362" s="17"/>
      <c r="XG362" s="17"/>
      <c r="XH362" s="17"/>
      <c r="XI362" s="17"/>
      <c r="XJ362" s="17"/>
      <c r="XK362" s="17"/>
      <c r="XL362" s="17"/>
      <c r="XM362" s="17"/>
      <c r="XN362" s="17"/>
      <c r="XO362" s="17"/>
      <c r="XP362" s="17"/>
      <c r="XQ362" s="17"/>
      <c r="XR362" s="17"/>
      <c r="XS362" s="17"/>
      <c r="XT362" s="17"/>
      <c r="XU362" s="17"/>
      <c r="XV362" s="17"/>
      <c r="XW362" s="17"/>
      <c r="XX362" s="17"/>
      <c r="XY362" s="17"/>
      <c r="XZ362" s="17"/>
      <c r="YA362" s="17"/>
      <c r="YB362" s="17"/>
      <c r="YC362" s="17"/>
      <c r="YD362" s="17"/>
      <c r="YE362" s="17"/>
      <c r="YF362" s="17"/>
      <c r="YG362" s="17"/>
      <c r="YH362" s="17"/>
      <c r="YI362" s="17"/>
      <c r="YJ362" s="17"/>
      <c r="YK362" s="17"/>
      <c r="YL362" s="17"/>
      <c r="YM362" s="17"/>
      <c r="YN362" s="17"/>
      <c r="YO362" s="17"/>
      <c r="YP362" s="17"/>
      <c r="YQ362" s="17"/>
      <c r="YR362" s="17"/>
      <c r="YS362" s="17"/>
      <c r="YT362" s="17"/>
      <c r="YU362" s="17"/>
      <c r="YV362" s="17"/>
      <c r="YW362" s="17"/>
      <c r="YX362" s="17"/>
      <c r="YY362" s="17"/>
      <c r="YZ362" s="17"/>
      <c r="ZA362" s="17"/>
      <c r="ZB362" s="17"/>
      <c r="ZC362" s="17"/>
      <c r="ZD362" s="17"/>
      <c r="ZE362" s="17"/>
      <c r="ZF362" s="17"/>
      <c r="ZG362" s="17"/>
      <c r="ZH362" s="17"/>
      <c r="ZI362" s="17"/>
      <c r="ZJ362" s="17"/>
      <c r="ZK362" s="17"/>
      <c r="ZL362" s="17"/>
      <c r="ZM362" s="17"/>
      <c r="ZN362" s="17"/>
      <c r="ZO362" s="17"/>
      <c r="ZP362" s="17"/>
      <c r="ZQ362" s="17"/>
      <c r="ZR362" s="17"/>
      <c r="ZS362" s="17"/>
      <c r="ZT362" s="17"/>
      <c r="ZU362" s="17"/>
      <c r="ZV362" s="17"/>
      <c r="ZW362" s="17"/>
      <c r="ZX362" s="17"/>
      <c r="ZY362" s="17"/>
      <c r="ZZ362" s="17"/>
      <c r="AAA362" s="17"/>
      <c r="AAB362" s="17"/>
      <c r="AAC362" s="17"/>
      <c r="AAD362" s="17"/>
      <c r="AAE362" s="17"/>
      <c r="AAF362" s="17"/>
      <c r="AAG362" s="17"/>
      <c r="AAH362" s="17"/>
      <c r="AAI362" s="17"/>
      <c r="AAJ362" s="17"/>
      <c r="AAK362" s="17"/>
      <c r="AAL362" s="17"/>
      <c r="AAM362" s="17"/>
      <c r="AAN362" s="17"/>
      <c r="AAO362" s="17"/>
      <c r="AAP362" s="17"/>
      <c r="AAQ362" s="17"/>
      <c r="AAR362" s="17"/>
      <c r="AAS362" s="17"/>
      <c r="AAT362" s="17"/>
      <c r="AAU362" s="17"/>
      <c r="AAV362" s="17"/>
      <c r="AAW362" s="17"/>
      <c r="AAX362" s="17"/>
      <c r="AAY362" s="17"/>
      <c r="AAZ362" s="17"/>
      <c r="ABA362" s="17"/>
      <c r="ABB362" s="17"/>
    </row>
    <row r="363" spans="1:730" ht="63.75" x14ac:dyDescent="0.2">
      <c r="A363" s="164" t="s">
        <v>234</v>
      </c>
      <c r="B363" s="115"/>
      <c r="C363" s="141">
        <f>C364+C365</f>
        <v>0</v>
      </c>
      <c r="D363" s="141">
        <f>D411+D412</f>
        <v>0</v>
      </c>
      <c r="E363" s="141">
        <f>E364+E365</f>
        <v>575.11500000000001</v>
      </c>
      <c r="F363" s="141">
        <f>F364+F365</f>
        <v>0</v>
      </c>
      <c r="G363" s="141">
        <f>G364+G365</f>
        <v>575.11500000000001</v>
      </c>
      <c r="H363" s="141">
        <f>H411+H412</f>
        <v>0</v>
      </c>
      <c r="I363" s="167" t="s">
        <v>251</v>
      </c>
      <c r="J363" s="167" t="s">
        <v>248</v>
      </c>
      <c r="K363" s="167"/>
      <c r="L363" s="167">
        <v>106</v>
      </c>
      <c r="M363" s="167">
        <v>106</v>
      </c>
      <c r="N363" s="167">
        <v>106</v>
      </c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  <c r="IW363" s="17"/>
      <c r="IX363" s="17"/>
      <c r="IY363" s="17"/>
      <c r="IZ363" s="17"/>
      <c r="JA363" s="17"/>
      <c r="JB363" s="17"/>
      <c r="JC363" s="17"/>
      <c r="JD363" s="17"/>
      <c r="JE363" s="17"/>
      <c r="JF363" s="17"/>
      <c r="JG363" s="17"/>
      <c r="JH363" s="17"/>
      <c r="JI363" s="17"/>
      <c r="JJ363" s="17"/>
      <c r="JK363" s="17"/>
      <c r="JL363" s="17"/>
      <c r="JM363" s="17"/>
      <c r="JN363" s="17"/>
      <c r="JO363" s="17"/>
      <c r="JP363" s="17"/>
      <c r="JQ363" s="17"/>
      <c r="JR363" s="17"/>
      <c r="JS363" s="17"/>
      <c r="JT363" s="17"/>
      <c r="JU363" s="17"/>
      <c r="JV363" s="17"/>
      <c r="JW363" s="17"/>
      <c r="JX363" s="17"/>
      <c r="JY363" s="17"/>
      <c r="JZ363" s="17"/>
      <c r="KA363" s="17"/>
      <c r="KB363" s="17"/>
      <c r="KC363" s="17"/>
      <c r="KD363" s="17"/>
      <c r="KE363" s="17"/>
      <c r="KF363" s="17"/>
      <c r="KG363" s="17"/>
      <c r="KH363" s="17"/>
      <c r="KI363" s="17"/>
      <c r="KJ363" s="17"/>
      <c r="KK363" s="17"/>
      <c r="KL363" s="17"/>
      <c r="KM363" s="17"/>
      <c r="KN363" s="17"/>
      <c r="KO363" s="17"/>
      <c r="KP363" s="17"/>
      <c r="KQ363" s="17"/>
      <c r="KR363" s="17"/>
      <c r="KS363" s="17"/>
      <c r="KT363" s="17"/>
      <c r="KU363" s="17"/>
      <c r="KV363" s="17"/>
      <c r="KW363" s="17"/>
      <c r="KX363" s="17"/>
      <c r="KY363" s="17"/>
      <c r="KZ363" s="17"/>
      <c r="LA363" s="17"/>
      <c r="LB363" s="17"/>
      <c r="LC363" s="17"/>
      <c r="LD363" s="17"/>
      <c r="LE363" s="17"/>
      <c r="LF363" s="17"/>
      <c r="LG363" s="17"/>
      <c r="LH363" s="17"/>
      <c r="LI363" s="17"/>
      <c r="LJ363" s="17"/>
      <c r="LK363" s="17"/>
      <c r="LL363" s="17"/>
      <c r="LM363" s="17"/>
      <c r="LN363" s="17"/>
      <c r="LO363" s="17"/>
      <c r="LP363" s="17"/>
      <c r="LQ363" s="17"/>
      <c r="LR363" s="17"/>
      <c r="LS363" s="17"/>
      <c r="LT363" s="17"/>
      <c r="LU363" s="17"/>
      <c r="LV363" s="17"/>
      <c r="LW363" s="17"/>
      <c r="LX363" s="17"/>
      <c r="LY363" s="17"/>
      <c r="LZ363" s="17"/>
      <c r="MA363" s="17"/>
      <c r="MB363" s="17"/>
      <c r="MC363" s="17"/>
      <c r="MD363" s="17"/>
      <c r="ME363" s="17"/>
      <c r="MF363" s="17"/>
      <c r="MG363" s="17"/>
      <c r="MH363" s="17"/>
      <c r="MI363" s="17"/>
      <c r="MJ363" s="17"/>
      <c r="MK363" s="17"/>
      <c r="ML363" s="17"/>
      <c r="MM363" s="17"/>
      <c r="MN363" s="17"/>
      <c r="MO363" s="17"/>
      <c r="MP363" s="17"/>
      <c r="MQ363" s="17"/>
      <c r="MR363" s="17"/>
      <c r="MS363" s="17"/>
      <c r="MT363" s="17"/>
      <c r="MU363" s="17"/>
      <c r="MV363" s="17"/>
      <c r="MW363" s="17"/>
      <c r="MX363" s="17"/>
      <c r="MY363" s="17"/>
      <c r="MZ363" s="17"/>
      <c r="NA363" s="17"/>
      <c r="NB363" s="17"/>
      <c r="NC363" s="17"/>
      <c r="ND363" s="17"/>
      <c r="NE363" s="17"/>
      <c r="NF363" s="17"/>
      <c r="NG363" s="17"/>
      <c r="NH363" s="17"/>
      <c r="NI363" s="17"/>
      <c r="NJ363" s="17"/>
      <c r="NK363" s="17"/>
      <c r="NL363" s="17"/>
      <c r="NM363" s="17"/>
      <c r="NN363" s="17"/>
      <c r="NO363" s="17"/>
      <c r="NP363" s="17"/>
      <c r="NQ363" s="17"/>
      <c r="NR363" s="17"/>
      <c r="NS363" s="17"/>
      <c r="NT363" s="17"/>
      <c r="NU363" s="17"/>
      <c r="NV363" s="17"/>
      <c r="NW363" s="17"/>
      <c r="NX363" s="17"/>
      <c r="NY363" s="17"/>
      <c r="NZ363" s="17"/>
      <c r="OA363" s="17"/>
      <c r="OB363" s="17"/>
      <c r="OC363" s="17"/>
      <c r="OD363" s="17"/>
      <c r="OE363" s="17"/>
      <c r="OF363" s="17"/>
      <c r="OG363" s="17"/>
      <c r="OH363" s="17"/>
      <c r="OI363" s="17"/>
      <c r="OJ363" s="17"/>
      <c r="OK363" s="17"/>
      <c r="OL363" s="17"/>
      <c r="OM363" s="17"/>
      <c r="ON363" s="17"/>
      <c r="OO363" s="17"/>
      <c r="OP363" s="17"/>
      <c r="OQ363" s="17"/>
      <c r="OR363" s="17"/>
      <c r="OS363" s="17"/>
      <c r="OT363" s="17"/>
      <c r="OU363" s="17"/>
      <c r="OV363" s="17"/>
      <c r="OW363" s="17"/>
      <c r="OX363" s="17"/>
      <c r="OY363" s="17"/>
      <c r="OZ363" s="17"/>
      <c r="PA363" s="17"/>
      <c r="PB363" s="17"/>
      <c r="PC363" s="17"/>
      <c r="PD363" s="17"/>
      <c r="PE363" s="17"/>
      <c r="PF363" s="17"/>
      <c r="PG363" s="17"/>
      <c r="PH363" s="17"/>
      <c r="PI363" s="17"/>
      <c r="PJ363" s="17"/>
      <c r="PK363" s="17"/>
      <c r="PL363" s="17"/>
      <c r="PM363" s="17"/>
      <c r="PN363" s="17"/>
      <c r="PO363" s="17"/>
      <c r="PP363" s="17"/>
      <c r="PQ363" s="17"/>
      <c r="PR363" s="17"/>
      <c r="PS363" s="17"/>
      <c r="PT363" s="17"/>
      <c r="PU363" s="17"/>
      <c r="PV363" s="17"/>
      <c r="PW363" s="17"/>
      <c r="PX363" s="17"/>
      <c r="PY363" s="17"/>
      <c r="PZ363" s="17"/>
      <c r="QA363" s="17"/>
      <c r="QB363" s="17"/>
      <c r="QC363" s="17"/>
      <c r="QD363" s="17"/>
      <c r="QE363" s="17"/>
      <c r="QF363" s="17"/>
      <c r="QG363" s="17"/>
      <c r="QH363" s="17"/>
      <c r="QI363" s="17"/>
      <c r="QJ363" s="17"/>
      <c r="QK363" s="17"/>
      <c r="QL363" s="17"/>
      <c r="QM363" s="17"/>
      <c r="QN363" s="17"/>
      <c r="QO363" s="17"/>
      <c r="QP363" s="17"/>
      <c r="QQ363" s="17"/>
      <c r="QR363" s="17"/>
      <c r="QS363" s="17"/>
      <c r="QT363" s="17"/>
      <c r="QU363" s="17"/>
      <c r="QV363" s="17"/>
      <c r="QW363" s="17"/>
      <c r="QX363" s="17"/>
      <c r="QY363" s="17"/>
      <c r="QZ363" s="17"/>
      <c r="RA363" s="17"/>
      <c r="RB363" s="17"/>
      <c r="RC363" s="17"/>
      <c r="RD363" s="17"/>
      <c r="RE363" s="17"/>
      <c r="RF363" s="17"/>
      <c r="RG363" s="17"/>
      <c r="RH363" s="17"/>
      <c r="RI363" s="17"/>
      <c r="RJ363" s="17"/>
      <c r="RK363" s="17"/>
      <c r="RL363" s="17"/>
      <c r="RM363" s="17"/>
      <c r="RN363" s="17"/>
      <c r="RO363" s="17"/>
      <c r="RP363" s="17"/>
      <c r="RQ363" s="17"/>
      <c r="RR363" s="17"/>
      <c r="RS363" s="17"/>
      <c r="RT363" s="17"/>
      <c r="RU363" s="17"/>
      <c r="RV363" s="17"/>
      <c r="RW363" s="17"/>
      <c r="RX363" s="17"/>
      <c r="RY363" s="17"/>
      <c r="RZ363" s="17"/>
      <c r="SA363" s="17"/>
      <c r="SB363" s="17"/>
      <c r="SC363" s="17"/>
      <c r="SD363" s="17"/>
      <c r="SE363" s="17"/>
      <c r="SF363" s="17"/>
      <c r="SG363" s="17"/>
      <c r="SH363" s="17"/>
      <c r="SI363" s="17"/>
      <c r="SJ363" s="17"/>
      <c r="SK363" s="17"/>
      <c r="SL363" s="17"/>
      <c r="SM363" s="17"/>
      <c r="SN363" s="17"/>
      <c r="SO363" s="17"/>
      <c r="SP363" s="17"/>
      <c r="SQ363" s="17"/>
      <c r="SR363" s="17"/>
      <c r="SS363" s="17"/>
      <c r="ST363" s="17"/>
      <c r="SU363" s="17"/>
      <c r="SV363" s="17"/>
      <c r="SW363" s="17"/>
      <c r="SX363" s="17"/>
      <c r="SY363" s="17"/>
      <c r="SZ363" s="17"/>
      <c r="TA363" s="17"/>
      <c r="TB363" s="17"/>
      <c r="TC363" s="17"/>
      <c r="TD363" s="17"/>
      <c r="TE363" s="17"/>
      <c r="TF363" s="17"/>
      <c r="TG363" s="17"/>
      <c r="TH363" s="17"/>
      <c r="TI363" s="17"/>
      <c r="TJ363" s="17"/>
      <c r="TK363" s="17"/>
      <c r="TL363" s="17"/>
      <c r="TM363" s="17"/>
      <c r="TN363" s="17"/>
      <c r="TO363" s="17"/>
      <c r="TP363" s="17"/>
      <c r="TQ363" s="17"/>
      <c r="TR363" s="17"/>
      <c r="TS363" s="17"/>
      <c r="TT363" s="17"/>
      <c r="TU363" s="17"/>
      <c r="TV363" s="17"/>
      <c r="TW363" s="17"/>
      <c r="TX363" s="17"/>
      <c r="TY363" s="17"/>
      <c r="TZ363" s="17"/>
      <c r="UA363" s="17"/>
      <c r="UB363" s="17"/>
      <c r="UC363" s="17"/>
      <c r="UD363" s="17"/>
      <c r="UE363" s="17"/>
      <c r="UF363" s="17"/>
      <c r="UG363" s="17"/>
      <c r="UH363" s="17"/>
      <c r="UI363" s="17"/>
      <c r="UJ363" s="17"/>
      <c r="UK363" s="17"/>
      <c r="UL363" s="17"/>
      <c r="UM363" s="17"/>
      <c r="UN363" s="17"/>
      <c r="UO363" s="17"/>
      <c r="UP363" s="17"/>
      <c r="UQ363" s="17"/>
      <c r="UR363" s="17"/>
      <c r="US363" s="17"/>
      <c r="UT363" s="17"/>
      <c r="UU363" s="17"/>
      <c r="UV363" s="17"/>
      <c r="UW363" s="17"/>
      <c r="UX363" s="17"/>
      <c r="UY363" s="17"/>
      <c r="UZ363" s="17"/>
      <c r="VA363" s="17"/>
      <c r="VB363" s="17"/>
      <c r="VC363" s="17"/>
      <c r="VD363" s="17"/>
      <c r="VE363" s="17"/>
      <c r="VF363" s="17"/>
      <c r="VG363" s="17"/>
      <c r="VH363" s="17"/>
      <c r="VI363" s="17"/>
      <c r="VJ363" s="17"/>
      <c r="VK363" s="17"/>
      <c r="VL363" s="17"/>
      <c r="VM363" s="17"/>
      <c r="VN363" s="17"/>
      <c r="VO363" s="17"/>
      <c r="VP363" s="17"/>
      <c r="VQ363" s="17"/>
      <c r="VR363" s="17"/>
      <c r="VS363" s="17"/>
      <c r="VT363" s="17"/>
      <c r="VU363" s="17"/>
      <c r="VV363" s="17"/>
      <c r="VW363" s="17"/>
      <c r="VX363" s="17"/>
      <c r="VY363" s="17"/>
      <c r="VZ363" s="17"/>
      <c r="WA363" s="17"/>
      <c r="WB363" s="17"/>
      <c r="WC363" s="17"/>
      <c r="WD363" s="17"/>
      <c r="WE363" s="17"/>
      <c r="WF363" s="17"/>
      <c r="WG363" s="17"/>
      <c r="WH363" s="17"/>
      <c r="WI363" s="17"/>
      <c r="WJ363" s="17"/>
      <c r="WK363" s="17"/>
      <c r="WL363" s="17"/>
      <c r="WM363" s="17"/>
      <c r="WN363" s="17"/>
      <c r="WO363" s="17"/>
      <c r="WP363" s="17"/>
      <c r="WQ363" s="17"/>
      <c r="WR363" s="17"/>
      <c r="WS363" s="17"/>
      <c r="WT363" s="17"/>
      <c r="WU363" s="17"/>
      <c r="WV363" s="17"/>
      <c r="WW363" s="17"/>
      <c r="WX363" s="17"/>
      <c r="WY363" s="17"/>
      <c r="WZ363" s="17"/>
      <c r="XA363" s="17"/>
      <c r="XB363" s="17"/>
      <c r="XC363" s="17"/>
      <c r="XD363" s="17"/>
      <c r="XE363" s="17"/>
      <c r="XF363" s="17"/>
      <c r="XG363" s="17"/>
      <c r="XH363" s="17"/>
      <c r="XI363" s="17"/>
      <c r="XJ363" s="17"/>
      <c r="XK363" s="17"/>
      <c r="XL363" s="17"/>
      <c r="XM363" s="17"/>
      <c r="XN363" s="17"/>
      <c r="XO363" s="17"/>
      <c r="XP363" s="17"/>
      <c r="XQ363" s="17"/>
      <c r="XR363" s="17"/>
      <c r="XS363" s="17"/>
      <c r="XT363" s="17"/>
      <c r="XU363" s="17"/>
      <c r="XV363" s="17"/>
      <c r="XW363" s="17"/>
      <c r="XX363" s="17"/>
      <c r="XY363" s="17"/>
      <c r="XZ363" s="17"/>
      <c r="YA363" s="17"/>
      <c r="YB363" s="17"/>
      <c r="YC363" s="17"/>
      <c r="YD363" s="17"/>
      <c r="YE363" s="17"/>
      <c r="YF363" s="17"/>
      <c r="YG363" s="17"/>
      <c r="YH363" s="17"/>
      <c r="YI363" s="17"/>
      <c r="YJ363" s="17"/>
      <c r="YK363" s="17"/>
      <c r="YL363" s="17"/>
      <c r="YM363" s="17"/>
      <c r="YN363" s="17"/>
      <c r="YO363" s="17"/>
      <c r="YP363" s="17"/>
      <c r="YQ363" s="17"/>
      <c r="YR363" s="17"/>
      <c r="YS363" s="17"/>
      <c r="YT363" s="17"/>
      <c r="YU363" s="17"/>
      <c r="YV363" s="17"/>
      <c r="YW363" s="17"/>
      <c r="YX363" s="17"/>
      <c r="YY363" s="17"/>
      <c r="YZ363" s="17"/>
      <c r="ZA363" s="17"/>
      <c r="ZB363" s="17"/>
      <c r="ZC363" s="17"/>
      <c r="ZD363" s="17"/>
      <c r="ZE363" s="17"/>
      <c r="ZF363" s="17"/>
      <c r="ZG363" s="17"/>
      <c r="ZH363" s="17"/>
      <c r="ZI363" s="17"/>
      <c r="ZJ363" s="17"/>
      <c r="ZK363" s="17"/>
      <c r="ZL363" s="17"/>
      <c r="ZM363" s="17"/>
      <c r="ZN363" s="17"/>
      <c r="ZO363" s="17"/>
      <c r="ZP363" s="17"/>
      <c r="ZQ363" s="17"/>
      <c r="ZR363" s="17"/>
      <c r="ZS363" s="17"/>
      <c r="ZT363" s="17"/>
      <c r="ZU363" s="17"/>
      <c r="ZV363" s="17"/>
      <c r="ZW363" s="17"/>
      <c r="ZX363" s="17"/>
      <c r="ZY363" s="17"/>
      <c r="ZZ363" s="17"/>
      <c r="AAA363" s="17"/>
      <c r="AAB363" s="17"/>
      <c r="AAC363" s="17"/>
      <c r="AAD363" s="17"/>
      <c r="AAE363" s="17"/>
      <c r="AAF363" s="17"/>
      <c r="AAG363" s="17"/>
      <c r="AAH363" s="17"/>
      <c r="AAI363" s="17"/>
      <c r="AAJ363" s="17"/>
      <c r="AAK363" s="17"/>
      <c r="AAL363" s="17"/>
      <c r="AAM363" s="17"/>
      <c r="AAN363" s="17"/>
      <c r="AAO363" s="17"/>
      <c r="AAP363" s="17"/>
      <c r="AAQ363" s="17"/>
      <c r="AAR363" s="17"/>
      <c r="AAS363" s="17"/>
      <c r="AAT363" s="17"/>
      <c r="AAU363" s="17"/>
      <c r="AAV363" s="17"/>
      <c r="AAW363" s="17"/>
      <c r="AAX363" s="17"/>
      <c r="AAY363" s="17"/>
      <c r="AAZ363" s="17"/>
      <c r="ABA363" s="17"/>
      <c r="ABB363" s="17"/>
    </row>
    <row r="364" spans="1:730" ht="15" x14ac:dyDescent="0.2">
      <c r="A364" s="66" t="s">
        <v>44</v>
      </c>
      <c r="B364" s="143"/>
      <c r="C364" s="71">
        <v>0</v>
      </c>
      <c r="D364" s="71"/>
      <c r="E364" s="71">
        <v>575.11500000000001</v>
      </c>
      <c r="F364" s="71"/>
      <c r="G364" s="71">
        <v>575.11500000000001</v>
      </c>
      <c r="H364" s="71"/>
      <c r="I364" s="93"/>
      <c r="J364" s="93"/>
      <c r="K364" s="93"/>
      <c r="L364" s="93"/>
      <c r="M364" s="93"/>
      <c r="N364" s="93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  <c r="IW364" s="17"/>
      <c r="IX364" s="17"/>
      <c r="IY364" s="17"/>
      <c r="IZ364" s="17"/>
      <c r="JA364" s="17"/>
      <c r="JB364" s="17"/>
      <c r="JC364" s="17"/>
      <c r="JD364" s="17"/>
      <c r="JE364" s="17"/>
      <c r="JF364" s="17"/>
      <c r="JG364" s="17"/>
      <c r="JH364" s="17"/>
      <c r="JI364" s="17"/>
      <c r="JJ364" s="17"/>
      <c r="JK364" s="17"/>
      <c r="JL364" s="17"/>
      <c r="JM364" s="17"/>
      <c r="JN364" s="17"/>
      <c r="JO364" s="17"/>
      <c r="JP364" s="17"/>
      <c r="JQ364" s="17"/>
      <c r="JR364" s="17"/>
      <c r="JS364" s="17"/>
      <c r="JT364" s="17"/>
      <c r="JU364" s="17"/>
      <c r="JV364" s="17"/>
      <c r="JW364" s="17"/>
      <c r="JX364" s="17"/>
      <c r="JY364" s="17"/>
      <c r="JZ364" s="17"/>
      <c r="KA364" s="17"/>
      <c r="KB364" s="17"/>
      <c r="KC364" s="17"/>
      <c r="KD364" s="17"/>
      <c r="KE364" s="17"/>
      <c r="KF364" s="17"/>
      <c r="KG364" s="17"/>
      <c r="KH364" s="17"/>
      <c r="KI364" s="17"/>
      <c r="KJ364" s="17"/>
      <c r="KK364" s="17"/>
      <c r="KL364" s="17"/>
      <c r="KM364" s="17"/>
      <c r="KN364" s="17"/>
      <c r="KO364" s="17"/>
      <c r="KP364" s="17"/>
      <c r="KQ364" s="17"/>
      <c r="KR364" s="17"/>
      <c r="KS364" s="17"/>
      <c r="KT364" s="17"/>
      <c r="KU364" s="17"/>
      <c r="KV364" s="17"/>
      <c r="KW364" s="17"/>
      <c r="KX364" s="17"/>
      <c r="KY364" s="17"/>
      <c r="KZ364" s="17"/>
      <c r="LA364" s="17"/>
      <c r="LB364" s="17"/>
      <c r="LC364" s="17"/>
      <c r="LD364" s="17"/>
      <c r="LE364" s="17"/>
      <c r="LF364" s="17"/>
      <c r="LG364" s="17"/>
      <c r="LH364" s="17"/>
      <c r="LI364" s="17"/>
      <c r="LJ364" s="17"/>
      <c r="LK364" s="17"/>
      <c r="LL364" s="17"/>
      <c r="LM364" s="17"/>
      <c r="LN364" s="17"/>
      <c r="LO364" s="17"/>
      <c r="LP364" s="17"/>
      <c r="LQ364" s="17"/>
      <c r="LR364" s="17"/>
      <c r="LS364" s="17"/>
      <c r="LT364" s="17"/>
      <c r="LU364" s="17"/>
      <c r="LV364" s="17"/>
      <c r="LW364" s="17"/>
      <c r="LX364" s="17"/>
      <c r="LY364" s="17"/>
      <c r="LZ364" s="17"/>
      <c r="MA364" s="17"/>
      <c r="MB364" s="17"/>
      <c r="MC364" s="17"/>
      <c r="MD364" s="17"/>
      <c r="ME364" s="17"/>
      <c r="MF364" s="17"/>
      <c r="MG364" s="17"/>
      <c r="MH364" s="17"/>
      <c r="MI364" s="17"/>
      <c r="MJ364" s="17"/>
      <c r="MK364" s="17"/>
      <c r="ML364" s="17"/>
      <c r="MM364" s="17"/>
      <c r="MN364" s="17"/>
      <c r="MO364" s="17"/>
      <c r="MP364" s="17"/>
      <c r="MQ364" s="17"/>
      <c r="MR364" s="17"/>
      <c r="MS364" s="17"/>
      <c r="MT364" s="17"/>
      <c r="MU364" s="17"/>
      <c r="MV364" s="17"/>
      <c r="MW364" s="17"/>
      <c r="MX364" s="17"/>
      <c r="MY364" s="17"/>
      <c r="MZ364" s="17"/>
      <c r="NA364" s="17"/>
      <c r="NB364" s="17"/>
      <c r="NC364" s="17"/>
      <c r="ND364" s="17"/>
      <c r="NE364" s="17"/>
      <c r="NF364" s="17"/>
      <c r="NG364" s="17"/>
      <c r="NH364" s="17"/>
      <c r="NI364" s="17"/>
      <c r="NJ364" s="17"/>
      <c r="NK364" s="17"/>
      <c r="NL364" s="17"/>
      <c r="NM364" s="17"/>
      <c r="NN364" s="17"/>
      <c r="NO364" s="17"/>
      <c r="NP364" s="17"/>
      <c r="NQ364" s="17"/>
      <c r="NR364" s="17"/>
      <c r="NS364" s="17"/>
      <c r="NT364" s="17"/>
      <c r="NU364" s="17"/>
      <c r="NV364" s="17"/>
      <c r="NW364" s="17"/>
      <c r="NX364" s="17"/>
      <c r="NY364" s="17"/>
      <c r="NZ364" s="17"/>
      <c r="OA364" s="17"/>
      <c r="OB364" s="17"/>
      <c r="OC364" s="17"/>
      <c r="OD364" s="17"/>
      <c r="OE364" s="17"/>
      <c r="OF364" s="17"/>
      <c r="OG364" s="17"/>
      <c r="OH364" s="17"/>
      <c r="OI364" s="17"/>
      <c r="OJ364" s="17"/>
      <c r="OK364" s="17"/>
      <c r="OL364" s="17"/>
      <c r="OM364" s="17"/>
      <c r="ON364" s="17"/>
      <c r="OO364" s="17"/>
      <c r="OP364" s="17"/>
      <c r="OQ364" s="17"/>
      <c r="OR364" s="17"/>
      <c r="OS364" s="17"/>
      <c r="OT364" s="17"/>
      <c r="OU364" s="17"/>
      <c r="OV364" s="17"/>
      <c r="OW364" s="17"/>
      <c r="OX364" s="17"/>
      <c r="OY364" s="17"/>
      <c r="OZ364" s="17"/>
      <c r="PA364" s="17"/>
      <c r="PB364" s="17"/>
      <c r="PC364" s="17"/>
      <c r="PD364" s="17"/>
      <c r="PE364" s="17"/>
      <c r="PF364" s="17"/>
      <c r="PG364" s="17"/>
      <c r="PH364" s="17"/>
      <c r="PI364" s="17"/>
      <c r="PJ364" s="17"/>
      <c r="PK364" s="17"/>
      <c r="PL364" s="17"/>
      <c r="PM364" s="17"/>
      <c r="PN364" s="17"/>
      <c r="PO364" s="17"/>
      <c r="PP364" s="17"/>
      <c r="PQ364" s="17"/>
      <c r="PR364" s="17"/>
      <c r="PS364" s="17"/>
      <c r="PT364" s="17"/>
      <c r="PU364" s="17"/>
      <c r="PV364" s="17"/>
      <c r="PW364" s="17"/>
      <c r="PX364" s="17"/>
      <c r="PY364" s="17"/>
      <c r="PZ364" s="17"/>
      <c r="QA364" s="17"/>
      <c r="QB364" s="17"/>
      <c r="QC364" s="17"/>
      <c r="QD364" s="17"/>
      <c r="QE364" s="17"/>
      <c r="QF364" s="17"/>
      <c r="QG364" s="17"/>
      <c r="QH364" s="17"/>
      <c r="QI364" s="17"/>
      <c r="QJ364" s="17"/>
      <c r="QK364" s="17"/>
      <c r="QL364" s="17"/>
      <c r="QM364" s="17"/>
      <c r="QN364" s="17"/>
      <c r="QO364" s="17"/>
      <c r="QP364" s="17"/>
      <c r="QQ364" s="17"/>
      <c r="QR364" s="17"/>
      <c r="QS364" s="17"/>
      <c r="QT364" s="17"/>
      <c r="QU364" s="17"/>
      <c r="QV364" s="17"/>
      <c r="QW364" s="17"/>
      <c r="QX364" s="17"/>
      <c r="QY364" s="17"/>
      <c r="QZ364" s="17"/>
      <c r="RA364" s="17"/>
      <c r="RB364" s="17"/>
      <c r="RC364" s="17"/>
      <c r="RD364" s="17"/>
      <c r="RE364" s="17"/>
      <c r="RF364" s="17"/>
      <c r="RG364" s="17"/>
      <c r="RH364" s="17"/>
      <c r="RI364" s="17"/>
      <c r="RJ364" s="17"/>
      <c r="RK364" s="17"/>
      <c r="RL364" s="17"/>
      <c r="RM364" s="17"/>
      <c r="RN364" s="17"/>
      <c r="RO364" s="17"/>
      <c r="RP364" s="17"/>
      <c r="RQ364" s="17"/>
      <c r="RR364" s="17"/>
      <c r="RS364" s="17"/>
      <c r="RT364" s="17"/>
      <c r="RU364" s="17"/>
      <c r="RV364" s="17"/>
      <c r="RW364" s="17"/>
      <c r="RX364" s="17"/>
      <c r="RY364" s="17"/>
      <c r="RZ364" s="17"/>
      <c r="SA364" s="17"/>
      <c r="SB364" s="17"/>
      <c r="SC364" s="17"/>
      <c r="SD364" s="17"/>
      <c r="SE364" s="17"/>
      <c r="SF364" s="17"/>
      <c r="SG364" s="17"/>
      <c r="SH364" s="17"/>
      <c r="SI364" s="17"/>
      <c r="SJ364" s="17"/>
      <c r="SK364" s="17"/>
      <c r="SL364" s="17"/>
      <c r="SM364" s="17"/>
      <c r="SN364" s="17"/>
      <c r="SO364" s="17"/>
      <c r="SP364" s="17"/>
      <c r="SQ364" s="17"/>
      <c r="SR364" s="17"/>
      <c r="SS364" s="17"/>
      <c r="ST364" s="17"/>
      <c r="SU364" s="17"/>
      <c r="SV364" s="17"/>
      <c r="SW364" s="17"/>
      <c r="SX364" s="17"/>
      <c r="SY364" s="17"/>
      <c r="SZ364" s="17"/>
      <c r="TA364" s="17"/>
      <c r="TB364" s="17"/>
      <c r="TC364" s="17"/>
      <c r="TD364" s="17"/>
      <c r="TE364" s="17"/>
      <c r="TF364" s="17"/>
      <c r="TG364" s="17"/>
      <c r="TH364" s="17"/>
      <c r="TI364" s="17"/>
      <c r="TJ364" s="17"/>
      <c r="TK364" s="17"/>
      <c r="TL364" s="17"/>
      <c r="TM364" s="17"/>
      <c r="TN364" s="17"/>
      <c r="TO364" s="17"/>
      <c r="TP364" s="17"/>
      <c r="TQ364" s="17"/>
      <c r="TR364" s="17"/>
      <c r="TS364" s="17"/>
      <c r="TT364" s="17"/>
      <c r="TU364" s="17"/>
      <c r="TV364" s="17"/>
      <c r="TW364" s="17"/>
      <c r="TX364" s="17"/>
      <c r="TY364" s="17"/>
      <c r="TZ364" s="17"/>
      <c r="UA364" s="17"/>
      <c r="UB364" s="17"/>
      <c r="UC364" s="17"/>
      <c r="UD364" s="17"/>
      <c r="UE364" s="17"/>
      <c r="UF364" s="17"/>
      <c r="UG364" s="17"/>
      <c r="UH364" s="17"/>
      <c r="UI364" s="17"/>
      <c r="UJ364" s="17"/>
      <c r="UK364" s="17"/>
      <c r="UL364" s="17"/>
      <c r="UM364" s="17"/>
      <c r="UN364" s="17"/>
      <c r="UO364" s="17"/>
      <c r="UP364" s="17"/>
      <c r="UQ364" s="17"/>
      <c r="UR364" s="17"/>
      <c r="US364" s="17"/>
      <c r="UT364" s="17"/>
      <c r="UU364" s="17"/>
      <c r="UV364" s="17"/>
      <c r="UW364" s="17"/>
      <c r="UX364" s="17"/>
      <c r="UY364" s="17"/>
      <c r="UZ364" s="17"/>
      <c r="VA364" s="17"/>
      <c r="VB364" s="17"/>
      <c r="VC364" s="17"/>
      <c r="VD364" s="17"/>
      <c r="VE364" s="17"/>
      <c r="VF364" s="17"/>
      <c r="VG364" s="17"/>
      <c r="VH364" s="17"/>
      <c r="VI364" s="17"/>
      <c r="VJ364" s="17"/>
      <c r="VK364" s="17"/>
      <c r="VL364" s="17"/>
      <c r="VM364" s="17"/>
      <c r="VN364" s="17"/>
      <c r="VO364" s="17"/>
      <c r="VP364" s="17"/>
      <c r="VQ364" s="17"/>
      <c r="VR364" s="17"/>
      <c r="VS364" s="17"/>
      <c r="VT364" s="17"/>
      <c r="VU364" s="17"/>
      <c r="VV364" s="17"/>
      <c r="VW364" s="17"/>
      <c r="VX364" s="17"/>
      <c r="VY364" s="17"/>
      <c r="VZ364" s="17"/>
      <c r="WA364" s="17"/>
      <c r="WB364" s="17"/>
      <c r="WC364" s="17"/>
      <c r="WD364" s="17"/>
      <c r="WE364" s="17"/>
      <c r="WF364" s="17"/>
      <c r="WG364" s="17"/>
      <c r="WH364" s="17"/>
      <c r="WI364" s="17"/>
      <c r="WJ364" s="17"/>
      <c r="WK364" s="17"/>
      <c r="WL364" s="17"/>
      <c r="WM364" s="17"/>
      <c r="WN364" s="17"/>
      <c r="WO364" s="17"/>
      <c r="WP364" s="17"/>
      <c r="WQ364" s="17"/>
      <c r="WR364" s="17"/>
      <c r="WS364" s="17"/>
      <c r="WT364" s="17"/>
      <c r="WU364" s="17"/>
      <c r="WV364" s="17"/>
      <c r="WW364" s="17"/>
      <c r="WX364" s="17"/>
      <c r="WY364" s="17"/>
      <c r="WZ364" s="17"/>
      <c r="XA364" s="17"/>
      <c r="XB364" s="17"/>
      <c r="XC364" s="17"/>
      <c r="XD364" s="17"/>
      <c r="XE364" s="17"/>
      <c r="XF364" s="17"/>
      <c r="XG364" s="17"/>
      <c r="XH364" s="17"/>
      <c r="XI364" s="17"/>
      <c r="XJ364" s="17"/>
      <c r="XK364" s="17"/>
      <c r="XL364" s="17"/>
      <c r="XM364" s="17"/>
      <c r="XN364" s="17"/>
      <c r="XO364" s="17"/>
      <c r="XP364" s="17"/>
      <c r="XQ364" s="17"/>
      <c r="XR364" s="17"/>
      <c r="XS364" s="17"/>
      <c r="XT364" s="17"/>
      <c r="XU364" s="17"/>
      <c r="XV364" s="17"/>
      <c r="XW364" s="17"/>
      <c r="XX364" s="17"/>
      <c r="XY364" s="17"/>
      <c r="XZ364" s="17"/>
      <c r="YA364" s="17"/>
      <c r="YB364" s="17"/>
      <c r="YC364" s="17"/>
      <c r="YD364" s="17"/>
      <c r="YE364" s="17"/>
      <c r="YF364" s="17"/>
      <c r="YG364" s="17"/>
      <c r="YH364" s="17"/>
      <c r="YI364" s="17"/>
      <c r="YJ364" s="17"/>
      <c r="YK364" s="17"/>
      <c r="YL364" s="17"/>
      <c r="YM364" s="17"/>
      <c r="YN364" s="17"/>
      <c r="YO364" s="17"/>
      <c r="YP364" s="17"/>
      <c r="YQ364" s="17"/>
      <c r="YR364" s="17"/>
      <c r="YS364" s="17"/>
      <c r="YT364" s="17"/>
      <c r="YU364" s="17"/>
      <c r="YV364" s="17"/>
      <c r="YW364" s="17"/>
      <c r="YX364" s="17"/>
      <c r="YY364" s="17"/>
      <c r="YZ364" s="17"/>
      <c r="ZA364" s="17"/>
      <c r="ZB364" s="17"/>
      <c r="ZC364" s="17"/>
      <c r="ZD364" s="17"/>
      <c r="ZE364" s="17"/>
      <c r="ZF364" s="17"/>
      <c r="ZG364" s="17"/>
      <c r="ZH364" s="17"/>
      <c r="ZI364" s="17"/>
      <c r="ZJ364" s="17"/>
      <c r="ZK364" s="17"/>
      <c r="ZL364" s="17"/>
      <c r="ZM364" s="17"/>
      <c r="ZN364" s="17"/>
      <c r="ZO364" s="17"/>
      <c r="ZP364" s="17"/>
      <c r="ZQ364" s="17"/>
      <c r="ZR364" s="17"/>
      <c r="ZS364" s="17"/>
      <c r="ZT364" s="17"/>
      <c r="ZU364" s="17"/>
      <c r="ZV364" s="17"/>
      <c r="ZW364" s="17"/>
      <c r="ZX364" s="17"/>
      <c r="ZY364" s="17"/>
      <c r="ZZ364" s="17"/>
      <c r="AAA364" s="17"/>
      <c r="AAB364" s="17"/>
      <c r="AAC364" s="17"/>
      <c r="AAD364" s="17"/>
      <c r="AAE364" s="17"/>
      <c r="AAF364" s="17"/>
      <c r="AAG364" s="17"/>
      <c r="AAH364" s="17"/>
      <c r="AAI364" s="17"/>
      <c r="AAJ364" s="17"/>
      <c r="AAK364" s="17"/>
      <c r="AAL364" s="17"/>
      <c r="AAM364" s="17"/>
      <c r="AAN364" s="17"/>
      <c r="AAO364" s="17"/>
      <c r="AAP364" s="17"/>
      <c r="AAQ364" s="17"/>
      <c r="AAR364" s="17"/>
      <c r="AAS364" s="17"/>
      <c r="AAT364" s="17"/>
      <c r="AAU364" s="17"/>
      <c r="AAV364" s="17"/>
      <c r="AAW364" s="17"/>
      <c r="AAX364" s="17"/>
      <c r="AAY364" s="17"/>
      <c r="AAZ364" s="17"/>
      <c r="ABA364" s="17"/>
      <c r="ABB364" s="17"/>
    </row>
    <row r="365" spans="1:730" ht="15" x14ac:dyDescent="0.2">
      <c r="A365" s="66" t="s">
        <v>46</v>
      </c>
      <c r="B365" s="143"/>
      <c r="C365" s="71">
        <v>0</v>
      </c>
      <c r="D365" s="71"/>
      <c r="E365" s="71">
        <v>0</v>
      </c>
      <c r="F365" s="71"/>
      <c r="G365" s="71">
        <v>0</v>
      </c>
      <c r="H365" s="71"/>
      <c r="I365" s="93"/>
      <c r="J365" s="93"/>
      <c r="K365" s="93"/>
      <c r="L365" s="93"/>
      <c r="M365" s="93"/>
      <c r="N365" s="93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  <c r="IW365" s="17"/>
      <c r="IX365" s="17"/>
      <c r="IY365" s="17"/>
      <c r="IZ365" s="17"/>
      <c r="JA365" s="17"/>
      <c r="JB365" s="17"/>
      <c r="JC365" s="17"/>
      <c r="JD365" s="17"/>
      <c r="JE365" s="17"/>
      <c r="JF365" s="17"/>
      <c r="JG365" s="17"/>
      <c r="JH365" s="17"/>
      <c r="JI365" s="17"/>
      <c r="JJ365" s="17"/>
      <c r="JK365" s="17"/>
      <c r="JL365" s="17"/>
      <c r="JM365" s="17"/>
      <c r="JN365" s="17"/>
      <c r="JO365" s="17"/>
      <c r="JP365" s="17"/>
      <c r="JQ365" s="17"/>
      <c r="JR365" s="17"/>
      <c r="JS365" s="17"/>
      <c r="JT365" s="17"/>
      <c r="JU365" s="17"/>
      <c r="JV365" s="17"/>
      <c r="JW365" s="17"/>
      <c r="JX365" s="17"/>
      <c r="JY365" s="17"/>
      <c r="JZ365" s="17"/>
      <c r="KA365" s="17"/>
      <c r="KB365" s="17"/>
      <c r="KC365" s="17"/>
      <c r="KD365" s="17"/>
      <c r="KE365" s="17"/>
      <c r="KF365" s="17"/>
      <c r="KG365" s="17"/>
      <c r="KH365" s="17"/>
      <c r="KI365" s="17"/>
      <c r="KJ365" s="17"/>
      <c r="KK365" s="17"/>
      <c r="KL365" s="17"/>
      <c r="KM365" s="17"/>
      <c r="KN365" s="17"/>
      <c r="KO365" s="17"/>
      <c r="KP365" s="17"/>
      <c r="KQ365" s="17"/>
      <c r="KR365" s="17"/>
      <c r="KS365" s="17"/>
      <c r="KT365" s="17"/>
      <c r="KU365" s="17"/>
      <c r="KV365" s="17"/>
      <c r="KW365" s="17"/>
      <c r="KX365" s="17"/>
      <c r="KY365" s="17"/>
      <c r="KZ365" s="17"/>
      <c r="LA365" s="17"/>
      <c r="LB365" s="17"/>
      <c r="LC365" s="17"/>
      <c r="LD365" s="17"/>
      <c r="LE365" s="17"/>
      <c r="LF365" s="17"/>
      <c r="LG365" s="17"/>
      <c r="LH365" s="17"/>
      <c r="LI365" s="17"/>
      <c r="LJ365" s="17"/>
      <c r="LK365" s="17"/>
      <c r="LL365" s="17"/>
      <c r="LM365" s="17"/>
      <c r="LN365" s="17"/>
      <c r="LO365" s="17"/>
      <c r="LP365" s="17"/>
      <c r="LQ365" s="17"/>
      <c r="LR365" s="17"/>
      <c r="LS365" s="17"/>
      <c r="LT365" s="17"/>
      <c r="LU365" s="17"/>
      <c r="LV365" s="17"/>
      <c r="LW365" s="17"/>
      <c r="LX365" s="17"/>
      <c r="LY365" s="17"/>
      <c r="LZ365" s="17"/>
      <c r="MA365" s="17"/>
      <c r="MB365" s="17"/>
      <c r="MC365" s="17"/>
      <c r="MD365" s="17"/>
      <c r="ME365" s="17"/>
      <c r="MF365" s="17"/>
      <c r="MG365" s="17"/>
      <c r="MH365" s="17"/>
      <c r="MI365" s="17"/>
      <c r="MJ365" s="17"/>
      <c r="MK365" s="17"/>
      <c r="ML365" s="17"/>
      <c r="MM365" s="17"/>
      <c r="MN365" s="17"/>
      <c r="MO365" s="17"/>
      <c r="MP365" s="17"/>
      <c r="MQ365" s="17"/>
      <c r="MR365" s="17"/>
      <c r="MS365" s="17"/>
      <c r="MT365" s="17"/>
      <c r="MU365" s="17"/>
      <c r="MV365" s="17"/>
      <c r="MW365" s="17"/>
      <c r="MX365" s="17"/>
      <c r="MY365" s="17"/>
      <c r="MZ365" s="17"/>
      <c r="NA365" s="17"/>
      <c r="NB365" s="17"/>
      <c r="NC365" s="17"/>
      <c r="ND365" s="17"/>
      <c r="NE365" s="17"/>
      <c r="NF365" s="17"/>
      <c r="NG365" s="17"/>
      <c r="NH365" s="17"/>
      <c r="NI365" s="17"/>
      <c r="NJ365" s="17"/>
      <c r="NK365" s="17"/>
      <c r="NL365" s="17"/>
      <c r="NM365" s="17"/>
      <c r="NN365" s="17"/>
      <c r="NO365" s="17"/>
      <c r="NP365" s="17"/>
      <c r="NQ365" s="17"/>
      <c r="NR365" s="17"/>
      <c r="NS365" s="17"/>
      <c r="NT365" s="17"/>
      <c r="NU365" s="17"/>
      <c r="NV365" s="17"/>
      <c r="NW365" s="17"/>
      <c r="NX365" s="17"/>
      <c r="NY365" s="17"/>
      <c r="NZ365" s="17"/>
      <c r="OA365" s="17"/>
      <c r="OB365" s="17"/>
      <c r="OC365" s="17"/>
      <c r="OD365" s="17"/>
      <c r="OE365" s="17"/>
      <c r="OF365" s="17"/>
      <c r="OG365" s="17"/>
      <c r="OH365" s="17"/>
      <c r="OI365" s="17"/>
      <c r="OJ365" s="17"/>
      <c r="OK365" s="17"/>
      <c r="OL365" s="17"/>
      <c r="OM365" s="17"/>
      <c r="ON365" s="17"/>
      <c r="OO365" s="17"/>
      <c r="OP365" s="17"/>
      <c r="OQ365" s="17"/>
      <c r="OR365" s="17"/>
      <c r="OS365" s="17"/>
      <c r="OT365" s="17"/>
      <c r="OU365" s="17"/>
      <c r="OV365" s="17"/>
      <c r="OW365" s="17"/>
      <c r="OX365" s="17"/>
      <c r="OY365" s="17"/>
      <c r="OZ365" s="17"/>
      <c r="PA365" s="17"/>
      <c r="PB365" s="17"/>
      <c r="PC365" s="17"/>
      <c r="PD365" s="17"/>
      <c r="PE365" s="17"/>
      <c r="PF365" s="17"/>
      <c r="PG365" s="17"/>
      <c r="PH365" s="17"/>
      <c r="PI365" s="17"/>
      <c r="PJ365" s="17"/>
      <c r="PK365" s="17"/>
      <c r="PL365" s="17"/>
      <c r="PM365" s="17"/>
      <c r="PN365" s="17"/>
      <c r="PO365" s="17"/>
      <c r="PP365" s="17"/>
      <c r="PQ365" s="17"/>
      <c r="PR365" s="17"/>
      <c r="PS365" s="17"/>
      <c r="PT365" s="17"/>
      <c r="PU365" s="17"/>
      <c r="PV365" s="17"/>
      <c r="PW365" s="17"/>
      <c r="PX365" s="17"/>
      <c r="PY365" s="17"/>
      <c r="PZ365" s="17"/>
      <c r="QA365" s="17"/>
      <c r="QB365" s="17"/>
      <c r="QC365" s="17"/>
      <c r="QD365" s="17"/>
      <c r="QE365" s="17"/>
      <c r="QF365" s="17"/>
      <c r="QG365" s="17"/>
      <c r="QH365" s="17"/>
      <c r="QI365" s="17"/>
      <c r="QJ365" s="17"/>
      <c r="QK365" s="17"/>
      <c r="QL365" s="17"/>
      <c r="QM365" s="17"/>
      <c r="QN365" s="17"/>
      <c r="QO365" s="17"/>
      <c r="QP365" s="17"/>
      <c r="QQ365" s="17"/>
      <c r="QR365" s="17"/>
      <c r="QS365" s="17"/>
      <c r="QT365" s="17"/>
      <c r="QU365" s="17"/>
      <c r="QV365" s="17"/>
      <c r="QW365" s="17"/>
      <c r="QX365" s="17"/>
      <c r="QY365" s="17"/>
      <c r="QZ365" s="17"/>
      <c r="RA365" s="17"/>
      <c r="RB365" s="17"/>
      <c r="RC365" s="17"/>
      <c r="RD365" s="17"/>
      <c r="RE365" s="17"/>
      <c r="RF365" s="17"/>
      <c r="RG365" s="17"/>
      <c r="RH365" s="17"/>
      <c r="RI365" s="17"/>
      <c r="RJ365" s="17"/>
      <c r="RK365" s="17"/>
      <c r="RL365" s="17"/>
      <c r="RM365" s="17"/>
      <c r="RN365" s="17"/>
      <c r="RO365" s="17"/>
      <c r="RP365" s="17"/>
      <c r="RQ365" s="17"/>
      <c r="RR365" s="17"/>
      <c r="RS365" s="17"/>
      <c r="RT365" s="17"/>
      <c r="RU365" s="17"/>
      <c r="RV365" s="17"/>
      <c r="RW365" s="17"/>
      <c r="RX365" s="17"/>
      <c r="RY365" s="17"/>
      <c r="RZ365" s="17"/>
      <c r="SA365" s="17"/>
      <c r="SB365" s="17"/>
      <c r="SC365" s="17"/>
      <c r="SD365" s="17"/>
      <c r="SE365" s="17"/>
      <c r="SF365" s="17"/>
      <c r="SG365" s="17"/>
      <c r="SH365" s="17"/>
      <c r="SI365" s="17"/>
      <c r="SJ365" s="17"/>
      <c r="SK365" s="17"/>
      <c r="SL365" s="17"/>
      <c r="SM365" s="17"/>
      <c r="SN365" s="17"/>
      <c r="SO365" s="17"/>
      <c r="SP365" s="17"/>
      <c r="SQ365" s="17"/>
      <c r="SR365" s="17"/>
      <c r="SS365" s="17"/>
      <c r="ST365" s="17"/>
      <c r="SU365" s="17"/>
      <c r="SV365" s="17"/>
      <c r="SW365" s="17"/>
      <c r="SX365" s="17"/>
      <c r="SY365" s="17"/>
      <c r="SZ365" s="17"/>
      <c r="TA365" s="17"/>
      <c r="TB365" s="17"/>
      <c r="TC365" s="17"/>
      <c r="TD365" s="17"/>
      <c r="TE365" s="17"/>
      <c r="TF365" s="17"/>
      <c r="TG365" s="17"/>
      <c r="TH365" s="17"/>
      <c r="TI365" s="17"/>
      <c r="TJ365" s="17"/>
      <c r="TK365" s="17"/>
      <c r="TL365" s="17"/>
      <c r="TM365" s="17"/>
      <c r="TN365" s="17"/>
      <c r="TO365" s="17"/>
      <c r="TP365" s="17"/>
      <c r="TQ365" s="17"/>
      <c r="TR365" s="17"/>
      <c r="TS365" s="17"/>
      <c r="TT365" s="17"/>
      <c r="TU365" s="17"/>
      <c r="TV365" s="17"/>
      <c r="TW365" s="17"/>
      <c r="TX365" s="17"/>
      <c r="TY365" s="17"/>
      <c r="TZ365" s="17"/>
      <c r="UA365" s="17"/>
      <c r="UB365" s="17"/>
      <c r="UC365" s="17"/>
      <c r="UD365" s="17"/>
      <c r="UE365" s="17"/>
      <c r="UF365" s="17"/>
      <c r="UG365" s="17"/>
      <c r="UH365" s="17"/>
      <c r="UI365" s="17"/>
      <c r="UJ365" s="17"/>
      <c r="UK365" s="17"/>
      <c r="UL365" s="17"/>
      <c r="UM365" s="17"/>
      <c r="UN365" s="17"/>
      <c r="UO365" s="17"/>
      <c r="UP365" s="17"/>
      <c r="UQ365" s="17"/>
      <c r="UR365" s="17"/>
      <c r="US365" s="17"/>
      <c r="UT365" s="17"/>
      <c r="UU365" s="17"/>
      <c r="UV365" s="17"/>
      <c r="UW365" s="17"/>
      <c r="UX365" s="17"/>
      <c r="UY365" s="17"/>
      <c r="UZ365" s="17"/>
      <c r="VA365" s="17"/>
      <c r="VB365" s="17"/>
      <c r="VC365" s="17"/>
      <c r="VD365" s="17"/>
      <c r="VE365" s="17"/>
      <c r="VF365" s="17"/>
      <c r="VG365" s="17"/>
      <c r="VH365" s="17"/>
      <c r="VI365" s="17"/>
      <c r="VJ365" s="17"/>
      <c r="VK365" s="17"/>
      <c r="VL365" s="17"/>
      <c r="VM365" s="17"/>
      <c r="VN365" s="17"/>
      <c r="VO365" s="17"/>
      <c r="VP365" s="17"/>
      <c r="VQ365" s="17"/>
      <c r="VR365" s="17"/>
      <c r="VS365" s="17"/>
      <c r="VT365" s="17"/>
      <c r="VU365" s="17"/>
      <c r="VV365" s="17"/>
      <c r="VW365" s="17"/>
      <c r="VX365" s="17"/>
      <c r="VY365" s="17"/>
      <c r="VZ365" s="17"/>
      <c r="WA365" s="17"/>
      <c r="WB365" s="17"/>
      <c r="WC365" s="17"/>
      <c r="WD365" s="17"/>
      <c r="WE365" s="17"/>
      <c r="WF365" s="17"/>
      <c r="WG365" s="17"/>
      <c r="WH365" s="17"/>
      <c r="WI365" s="17"/>
      <c r="WJ365" s="17"/>
      <c r="WK365" s="17"/>
      <c r="WL365" s="17"/>
      <c r="WM365" s="17"/>
      <c r="WN365" s="17"/>
      <c r="WO365" s="17"/>
      <c r="WP365" s="17"/>
      <c r="WQ365" s="17"/>
      <c r="WR365" s="17"/>
      <c r="WS365" s="17"/>
      <c r="WT365" s="17"/>
      <c r="WU365" s="17"/>
      <c r="WV365" s="17"/>
      <c r="WW365" s="17"/>
      <c r="WX365" s="17"/>
      <c r="WY365" s="17"/>
      <c r="WZ365" s="17"/>
      <c r="XA365" s="17"/>
      <c r="XB365" s="17"/>
      <c r="XC365" s="17"/>
      <c r="XD365" s="17"/>
      <c r="XE365" s="17"/>
      <c r="XF365" s="17"/>
      <c r="XG365" s="17"/>
      <c r="XH365" s="17"/>
      <c r="XI365" s="17"/>
      <c r="XJ365" s="17"/>
      <c r="XK365" s="17"/>
      <c r="XL365" s="17"/>
      <c r="XM365" s="17"/>
      <c r="XN365" s="17"/>
      <c r="XO365" s="17"/>
      <c r="XP365" s="17"/>
      <c r="XQ365" s="17"/>
      <c r="XR365" s="17"/>
      <c r="XS365" s="17"/>
      <c r="XT365" s="17"/>
      <c r="XU365" s="17"/>
      <c r="XV365" s="17"/>
      <c r="XW365" s="17"/>
      <c r="XX365" s="17"/>
      <c r="XY365" s="17"/>
      <c r="XZ365" s="17"/>
      <c r="YA365" s="17"/>
      <c r="YB365" s="17"/>
      <c r="YC365" s="17"/>
      <c r="YD365" s="17"/>
      <c r="YE365" s="17"/>
      <c r="YF365" s="17"/>
      <c r="YG365" s="17"/>
      <c r="YH365" s="17"/>
      <c r="YI365" s="17"/>
      <c r="YJ365" s="17"/>
      <c r="YK365" s="17"/>
      <c r="YL365" s="17"/>
      <c r="YM365" s="17"/>
      <c r="YN365" s="17"/>
      <c r="YO365" s="17"/>
      <c r="YP365" s="17"/>
      <c r="YQ365" s="17"/>
      <c r="YR365" s="17"/>
      <c r="YS365" s="17"/>
      <c r="YT365" s="17"/>
      <c r="YU365" s="17"/>
      <c r="YV365" s="17"/>
      <c r="YW365" s="17"/>
      <c r="YX365" s="17"/>
      <c r="YY365" s="17"/>
      <c r="YZ365" s="17"/>
      <c r="ZA365" s="17"/>
      <c r="ZB365" s="17"/>
      <c r="ZC365" s="17"/>
      <c r="ZD365" s="17"/>
      <c r="ZE365" s="17"/>
      <c r="ZF365" s="17"/>
      <c r="ZG365" s="17"/>
      <c r="ZH365" s="17"/>
      <c r="ZI365" s="17"/>
      <c r="ZJ365" s="17"/>
      <c r="ZK365" s="17"/>
      <c r="ZL365" s="17"/>
      <c r="ZM365" s="17"/>
      <c r="ZN365" s="17"/>
      <c r="ZO365" s="17"/>
      <c r="ZP365" s="17"/>
      <c r="ZQ365" s="17"/>
      <c r="ZR365" s="17"/>
      <c r="ZS365" s="17"/>
      <c r="ZT365" s="17"/>
      <c r="ZU365" s="17"/>
      <c r="ZV365" s="17"/>
      <c r="ZW365" s="17"/>
      <c r="ZX365" s="17"/>
      <c r="ZY365" s="17"/>
      <c r="ZZ365" s="17"/>
      <c r="AAA365" s="17"/>
      <c r="AAB365" s="17"/>
      <c r="AAC365" s="17"/>
      <c r="AAD365" s="17"/>
      <c r="AAE365" s="17"/>
      <c r="AAF365" s="17"/>
      <c r="AAG365" s="17"/>
      <c r="AAH365" s="17"/>
      <c r="AAI365" s="17"/>
      <c r="AAJ365" s="17"/>
      <c r="AAK365" s="17"/>
      <c r="AAL365" s="17"/>
      <c r="AAM365" s="17"/>
      <c r="AAN365" s="17"/>
      <c r="AAO365" s="17"/>
      <c r="AAP365" s="17"/>
      <c r="AAQ365" s="17"/>
      <c r="AAR365" s="17"/>
      <c r="AAS365" s="17"/>
      <c r="AAT365" s="17"/>
      <c r="AAU365" s="17"/>
      <c r="AAV365" s="17"/>
      <c r="AAW365" s="17"/>
      <c r="AAX365" s="17"/>
      <c r="AAY365" s="17"/>
      <c r="AAZ365" s="17"/>
      <c r="ABA365" s="17"/>
      <c r="ABB365" s="17"/>
    </row>
    <row r="366" spans="1:730" ht="38.25" x14ac:dyDescent="0.2">
      <c r="A366" s="164" t="s">
        <v>237</v>
      </c>
      <c r="B366" s="115"/>
      <c r="C366" s="159">
        <f>C367+C368</f>
        <v>0</v>
      </c>
      <c r="D366" s="159">
        <f>D420+D421</f>
        <v>0</v>
      </c>
      <c r="E366" s="159">
        <f>E367+E368</f>
        <v>771.16800000000001</v>
      </c>
      <c r="F366" s="159">
        <f>F367+F368</f>
        <v>0</v>
      </c>
      <c r="G366" s="159">
        <f>G367+G368</f>
        <v>771.16800000000001</v>
      </c>
      <c r="H366" s="159">
        <f>H420+H421</f>
        <v>0</v>
      </c>
      <c r="I366" s="160" t="s">
        <v>253</v>
      </c>
      <c r="J366" s="160" t="s">
        <v>244</v>
      </c>
      <c r="K366" s="160"/>
      <c r="L366" s="160">
        <v>1</v>
      </c>
      <c r="M366" s="160">
        <v>1</v>
      </c>
      <c r="N366" s="160">
        <v>1</v>
      </c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  <c r="IW366" s="17"/>
      <c r="IX366" s="17"/>
      <c r="IY366" s="17"/>
      <c r="IZ366" s="17"/>
      <c r="JA366" s="17"/>
      <c r="JB366" s="17"/>
      <c r="JC366" s="17"/>
      <c r="JD366" s="17"/>
      <c r="JE366" s="17"/>
      <c r="JF366" s="17"/>
      <c r="JG366" s="17"/>
      <c r="JH366" s="17"/>
      <c r="JI366" s="17"/>
      <c r="JJ366" s="17"/>
      <c r="JK366" s="17"/>
      <c r="JL366" s="17"/>
      <c r="JM366" s="17"/>
      <c r="JN366" s="17"/>
      <c r="JO366" s="17"/>
      <c r="JP366" s="17"/>
      <c r="JQ366" s="17"/>
      <c r="JR366" s="17"/>
      <c r="JS366" s="17"/>
      <c r="JT366" s="17"/>
      <c r="JU366" s="17"/>
      <c r="JV366" s="17"/>
      <c r="JW366" s="17"/>
      <c r="JX366" s="17"/>
      <c r="JY366" s="17"/>
      <c r="JZ366" s="17"/>
      <c r="KA366" s="17"/>
      <c r="KB366" s="17"/>
      <c r="KC366" s="17"/>
      <c r="KD366" s="17"/>
      <c r="KE366" s="17"/>
      <c r="KF366" s="17"/>
      <c r="KG366" s="17"/>
      <c r="KH366" s="17"/>
      <c r="KI366" s="17"/>
      <c r="KJ366" s="17"/>
      <c r="KK366" s="17"/>
      <c r="KL366" s="17"/>
      <c r="KM366" s="17"/>
      <c r="KN366" s="17"/>
      <c r="KO366" s="17"/>
      <c r="KP366" s="17"/>
      <c r="KQ366" s="17"/>
      <c r="KR366" s="17"/>
      <c r="KS366" s="17"/>
      <c r="KT366" s="17"/>
      <c r="KU366" s="17"/>
      <c r="KV366" s="17"/>
      <c r="KW366" s="17"/>
      <c r="KX366" s="17"/>
      <c r="KY366" s="17"/>
      <c r="KZ366" s="17"/>
      <c r="LA366" s="17"/>
      <c r="LB366" s="17"/>
      <c r="LC366" s="17"/>
      <c r="LD366" s="17"/>
      <c r="LE366" s="17"/>
      <c r="LF366" s="17"/>
      <c r="LG366" s="17"/>
      <c r="LH366" s="17"/>
      <c r="LI366" s="17"/>
      <c r="LJ366" s="17"/>
      <c r="LK366" s="17"/>
      <c r="LL366" s="17"/>
      <c r="LM366" s="17"/>
      <c r="LN366" s="17"/>
      <c r="LO366" s="17"/>
      <c r="LP366" s="17"/>
      <c r="LQ366" s="17"/>
      <c r="LR366" s="17"/>
      <c r="LS366" s="17"/>
      <c r="LT366" s="17"/>
      <c r="LU366" s="17"/>
      <c r="LV366" s="17"/>
      <c r="LW366" s="17"/>
      <c r="LX366" s="17"/>
      <c r="LY366" s="17"/>
      <c r="LZ366" s="17"/>
      <c r="MA366" s="17"/>
      <c r="MB366" s="17"/>
      <c r="MC366" s="17"/>
      <c r="MD366" s="17"/>
      <c r="ME366" s="17"/>
      <c r="MF366" s="17"/>
      <c r="MG366" s="17"/>
      <c r="MH366" s="17"/>
      <c r="MI366" s="17"/>
      <c r="MJ366" s="17"/>
      <c r="MK366" s="17"/>
      <c r="ML366" s="17"/>
      <c r="MM366" s="17"/>
      <c r="MN366" s="17"/>
      <c r="MO366" s="17"/>
      <c r="MP366" s="17"/>
      <c r="MQ366" s="17"/>
      <c r="MR366" s="17"/>
      <c r="MS366" s="17"/>
      <c r="MT366" s="17"/>
      <c r="MU366" s="17"/>
      <c r="MV366" s="17"/>
      <c r="MW366" s="17"/>
      <c r="MX366" s="17"/>
      <c r="MY366" s="17"/>
      <c r="MZ366" s="17"/>
      <c r="NA366" s="17"/>
      <c r="NB366" s="17"/>
      <c r="NC366" s="17"/>
      <c r="ND366" s="17"/>
      <c r="NE366" s="17"/>
      <c r="NF366" s="17"/>
      <c r="NG366" s="17"/>
      <c r="NH366" s="17"/>
      <c r="NI366" s="17"/>
      <c r="NJ366" s="17"/>
      <c r="NK366" s="17"/>
      <c r="NL366" s="17"/>
      <c r="NM366" s="17"/>
      <c r="NN366" s="17"/>
      <c r="NO366" s="17"/>
      <c r="NP366" s="17"/>
      <c r="NQ366" s="17"/>
      <c r="NR366" s="17"/>
      <c r="NS366" s="17"/>
      <c r="NT366" s="17"/>
      <c r="NU366" s="17"/>
      <c r="NV366" s="17"/>
      <c r="NW366" s="17"/>
      <c r="NX366" s="17"/>
      <c r="NY366" s="17"/>
      <c r="NZ366" s="17"/>
      <c r="OA366" s="17"/>
      <c r="OB366" s="17"/>
      <c r="OC366" s="17"/>
      <c r="OD366" s="17"/>
      <c r="OE366" s="17"/>
      <c r="OF366" s="17"/>
      <c r="OG366" s="17"/>
      <c r="OH366" s="17"/>
      <c r="OI366" s="17"/>
      <c r="OJ366" s="17"/>
      <c r="OK366" s="17"/>
      <c r="OL366" s="17"/>
      <c r="OM366" s="17"/>
      <c r="ON366" s="17"/>
      <c r="OO366" s="17"/>
      <c r="OP366" s="17"/>
      <c r="OQ366" s="17"/>
      <c r="OR366" s="17"/>
      <c r="OS366" s="17"/>
      <c r="OT366" s="17"/>
      <c r="OU366" s="17"/>
      <c r="OV366" s="17"/>
      <c r="OW366" s="17"/>
      <c r="OX366" s="17"/>
      <c r="OY366" s="17"/>
      <c r="OZ366" s="17"/>
      <c r="PA366" s="17"/>
      <c r="PB366" s="17"/>
      <c r="PC366" s="17"/>
      <c r="PD366" s="17"/>
      <c r="PE366" s="17"/>
      <c r="PF366" s="17"/>
      <c r="PG366" s="17"/>
      <c r="PH366" s="17"/>
      <c r="PI366" s="17"/>
      <c r="PJ366" s="17"/>
      <c r="PK366" s="17"/>
      <c r="PL366" s="17"/>
      <c r="PM366" s="17"/>
      <c r="PN366" s="17"/>
      <c r="PO366" s="17"/>
      <c r="PP366" s="17"/>
      <c r="PQ366" s="17"/>
      <c r="PR366" s="17"/>
      <c r="PS366" s="17"/>
      <c r="PT366" s="17"/>
      <c r="PU366" s="17"/>
      <c r="PV366" s="17"/>
      <c r="PW366" s="17"/>
      <c r="PX366" s="17"/>
      <c r="PY366" s="17"/>
      <c r="PZ366" s="17"/>
      <c r="QA366" s="17"/>
      <c r="QB366" s="17"/>
      <c r="QC366" s="17"/>
      <c r="QD366" s="17"/>
      <c r="QE366" s="17"/>
      <c r="QF366" s="17"/>
      <c r="QG366" s="17"/>
      <c r="QH366" s="17"/>
      <c r="QI366" s="17"/>
      <c r="QJ366" s="17"/>
      <c r="QK366" s="17"/>
      <c r="QL366" s="17"/>
      <c r="QM366" s="17"/>
      <c r="QN366" s="17"/>
      <c r="QO366" s="17"/>
      <c r="QP366" s="17"/>
      <c r="QQ366" s="17"/>
      <c r="QR366" s="17"/>
      <c r="QS366" s="17"/>
      <c r="QT366" s="17"/>
      <c r="QU366" s="17"/>
      <c r="QV366" s="17"/>
      <c r="QW366" s="17"/>
      <c r="QX366" s="17"/>
      <c r="QY366" s="17"/>
      <c r="QZ366" s="17"/>
      <c r="RA366" s="17"/>
      <c r="RB366" s="17"/>
      <c r="RC366" s="17"/>
      <c r="RD366" s="17"/>
      <c r="RE366" s="17"/>
      <c r="RF366" s="17"/>
      <c r="RG366" s="17"/>
      <c r="RH366" s="17"/>
      <c r="RI366" s="17"/>
      <c r="RJ366" s="17"/>
      <c r="RK366" s="17"/>
      <c r="RL366" s="17"/>
      <c r="RM366" s="17"/>
      <c r="RN366" s="17"/>
      <c r="RO366" s="17"/>
      <c r="RP366" s="17"/>
      <c r="RQ366" s="17"/>
      <c r="RR366" s="17"/>
      <c r="RS366" s="17"/>
      <c r="RT366" s="17"/>
      <c r="RU366" s="17"/>
      <c r="RV366" s="17"/>
      <c r="RW366" s="17"/>
      <c r="RX366" s="17"/>
      <c r="RY366" s="17"/>
      <c r="RZ366" s="17"/>
      <c r="SA366" s="17"/>
      <c r="SB366" s="17"/>
      <c r="SC366" s="17"/>
      <c r="SD366" s="17"/>
      <c r="SE366" s="17"/>
      <c r="SF366" s="17"/>
      <c r="SG366" s="17"/>
      <c r="SH366" s="17"/>
      <c r="SI366" s="17"/>
      <c r="SJ366" s="17"/>
      <c r="SK366" s="17"/>
      <c r="SL366" s="17"/>
      <c r="SM366" s="17"/>
      <c r="SN366" s="17"/>
      <c r="SO366" s="17"/>
      <c r="SP366" s="17"/>
      <c r="SQ366" s="17"/>
      <c r="SR366" s="17"/>
      <c r="SS366" s="17"/>
      <c r="ST366" s="17"/>
      <c r="SU366" s="17"/>
      <c r="SV366" s="17"/>
      <c r="SW366" s="17"/>
      <c r="SX366" s="17"/>
      <c r="SY366" s="17"/>
      <c r="SZ366" s="17"/>
      <c r="TA366" s="17"/>
      <c r="TB366" s="17"/>
      <c r="TC366" s="17"/>
      <c r="TD366" s="17"/>
      <c r="TE366" s="17"/>
      <c r="TF366" s="17"/>
      <c r="TG366" s="17"/>
      <c r="TH366" s="17"/>
      <c r="TI366" s="17"/>
      <c r="TJ366" s="17"/>
      <c r="TK366" s="17"/>
      <c r="TL366" s="17"/>
      <c r="TM366" s="17"/>
      <c r="TN366" s="17"/>
      <c r="TO366" s="17"/>
      <c r="TP366" s="17"/>
      <c r="TQ366" s="17"/>
      <c r="TR366" s="17"/>
      <c r="TS366" s="17"/>
      <c r="TT366" s="17"/>
      <c r="TU366" s="17"/>
      <c r="TV366" s="17"/>
      <c r="TW366" s="17"/>
      <c r="TX366" s="17"/>
      <c r="TY366" s="17"/>
      <c r="TZ366" s="17"/>
      <c r="UA366" s="17"/>
      <c r="UB366" s="17"/>
      <c r="UC366" s="17"/>
      <c r="UD366" s="17"/>
      <c r="UE366" s="17"/>
      <c r="UF366" s="17"/>
      <c r="UG366" s="17"/>
      <c r="UH366" s="17"/>
      <c r="UI366" s="17"/>
      <c r="UJ366" s="17"/>
      <c r="UK366" s="17"/>
      <c r="UL366" s="17"/>
      <c r="UM366" s="17"/>
      <c r="UN366" s="17"/>
      <c r="UO366" s="17"/>
      <c r="UP366" s="17"/>
      <c r="UQ366" s="17"/>
      <c r="UR366" s="17"/>
      <c r="US366" s="17"/>
      <c r="UT366" s="17"/>
      <c r="UU366" s="17"/>
      <c r="UV366" s="17"/>
      <c r="UW366" s="17"/>
      <c r="UX366" s="17"/>
      <c r="UY366" s="17"/>
      <c r="UZ366" s="17"/>
      <c r="VA366" s="17"/>
      <c r="VB366" s="17"/>
      <c r="VC366" s="17"/>
      <c r="VD366" s="17"/>
      <c r="VE366" s="17"/>
      <c r="VF366" s="17"/>
      <c r="VG366" s="17"/>
      <c r="VH366" s="17"/>
      <c r="VI366" s="17"/>
      <c r="VJ366" s="17"/>
      <c r="VK366" s="17"/>
      <c r="VL366" s="17"/>
      <c r="VM366" s="17"/>
      <c r="VN366" s="17"/>
      <c r="VO366" s="17"/>
      <c r="VP366" s="17"/>
      <c r="VQ366" s="17"/>
      <c r="VR366" s="17"/>
      <c r="VS366" s="17"/>
      <c r="VT366" s="17"/>
      <c r="VU366" s="17"/>
      <c r="VV366" s="17"/>
      <c r="VW366" s="17"/>
      <c r="VX366" s="17"/>
      <c r="VY366" s="17"/>
      <c r="VZ366" s="17"/>
      <c r="WA366" s="17"/>
      <c r="WB366" s="17"/>
      <c r="WC366" s="17"/>
      <c r="WD366" s="17"/>
      <c r="WE366" s="17"/>
      <c r="WF366" s="17"/>
      <c r="WG366" s="17"/>
      <c r="WH366" s="17"/>
      <c r="WI366" s="17"/>
      <c r="WJ366" s="17"/>
      <c r="WK366" s="17"/>
      <c r="WL366" s="17"/>
      <c r="WM366" s="17"/>
      <c r="WN366" s="17"/>
      <c r="WO366" s="17"/>
      <c r="WP366" s="17"/>
      <c r="WQ366" s="17"/>
      <c r="WR366" s="17"/>
      <c r="WS366" s="17"/>
      <c r="WT366" s="17"/>
      <c r="WU366" s="17"/>
      <c r="WV366" s="17"/>
      <c r="WW366" s="17"/>
      <c r="WX366" s="17"/>
      <c r="WY366" s="17"/>
      <c r="WZ366" s="17"/>
      <c r="XA366" s="17"/>
      <c r="XB366" s="17"/>
      <c r="XC366" s="17"/>
      <c r="XD366" s="17"/>
      <c r="XE366" s="17"/>
      <c r="XF366" s="17"/>
      <c r="XG366" s="17"/>
      <c r="XH366" s="17"/>
      <c r="XI366" s="17"/>
      <c r="XJ366" s="17"/>
      <c r="XK366" s="17"/>
      <c r="XL366" s="17"/>
      <c r="XM366" s="17"/>
      <c r="XN366" s="17"/>
      <c r="XO366" s="17"/>
      <c r="XP366" s="17"/>
      <c r="XQ366" s="17"/>
      <c r="XR366" s="17"/>
      <c r="XS366" s="17"/>
      <c r="XT366" s="17"/>
      <c r="XU366" s="17"/>
      <c r="XV366" s="17"/>
      <c r="XW366" s="17"/>
      <c r="XX366" s="17"/>
      <c r="XY366" s="17"/>
      <c r="XZ366" s="17"/>
      <c r="YA366" s="17"/>
      <c r="YB366" s="17"/>
      <c r="YC366" s="17"/>
      <c r="YD366" s="17"/>
      <c r="YE366" s="17"/>
      <c r="YF366" s="17"/>
      <c r="YG366" s="17"/>
      <c r="YH366" s="17"/>
      <c r="YI366" s="17"/>
      <c r="YJ366" s="17"/>
      <c r="YK366" s="17"/>
      <c r="YL366" s="17"/>
      <c r="YM366" s="17"/>
      <c r="YN366" s="17"/>
      <c r="YO366" s="17"/>
      <c r="YP366" s="17"/>
      <c r="YQ366" s="17"/>
      <c r="YR366" s="17"/>
      <c r="YS366" s="17"/>
      <c r="YT366" s="17"/>
      <c r="YU366" s="17"/>
      <c r="YV366" s="17"/>
      <c r="YW366" s="17"/>
      <c r="YX366" s="17"/>
      <c r="YY366" s="17"/>
      <c r="YZ366" s="17"/>
      <c r="ZA366" s="17"/>
      <c r="ZB366" s="17"/>
      <c r="ZC366" s="17"/>
      <c r="ZD366" s="17"/>
      <c r="ZE366" s="17"/>
      <c r="ZF366" s="17"/>
      <c r="ZG366" s="17"/>
      <c r="ZH366" s="17"/>
      <c r="ZI366" s="17"/>
      <c r="ZJ366" s="17"/>
      <c r="ZK366" s="17"/>
      <c r="ZL366" s="17"/>
      <c r="ZM366" s="17"/>
      <c r="ZN366" s="17"/>
      <c r="ZO366" s="17"/>
      <c r="ZP366" s="17"/>
      <c r="ZQ366" s="17"/>
      <c r="ZR366" s="17"/>
      <c r="ZS366" s="17"/>
      <c r="ZT366" s="17"/>
      <c r="ZU366" s="17"/>
      <c r="ZV366" s="17"/>
      <c r="ZW366" s="17"/>
      <c r="ZX366" s="17"/>
      <c r="ZY366" s="17"/>
      <c r="ZZ366" s="17"/>
      <c r="AAA366" s="17"/>
      <c r="AAB366" s="17"/>
      <c r="AAC366" s="17"/>
      <c r="AAD366" s="17"/>
      <c r="AAE366" s="17"/>
      <c r="AAF366" s="17"/>
      <c r="AAG366" s="17"/>
      <c r="AAH366" s="17"/>
      <c r="AAI366" s="17"/>
      <c r="AAJ366" s="17"/>
      <c r="AAK366" s="17"/>
      <c r="AAL366" s="17"/>
      <c r="AAM366" s="17"/>
      <c r="AAN366" s="17"/>
      <c r="AAO366" s="17"/>
      <c r="AAP366" s="17"/>
      <c r="AAQ366" s="17"/>
      <c r="AAR366" s="17"/>
      <c r="AAS366" s="17"/>
      <c r="AAT366" s="17"/>
      <c r="AAU366" s="17"/>
      <c r="AAV366" s="17"/>
      <c r="AAW366" s="17"/>
      <c r="AAX366" s="17"/>
      <c r="AAY366" s="17"/>
      <c r="AAZ366" s="17"/>
      <c r="ABA366" s="17"/>
      <c r="ABB366" s="17"/>
    </row>
    <row r="367" spans="1:730" ht="15" x14ac:dyDescent="0.2">
      <c r="A367" s="66" t="s">
        <v>44</v>
      </c>
      <c r="B367" s="161"/>
      <c r="C367" s="71">
        <v>0</v>
      </c>
      <c r="D367" s="71"/>
      <c r="E367" s="71">
        <v>771.16800000000001</v>
      </c>
      <c r="F367" s="71"/>
      <c r="G367" s="71">
        <v>771.16800000000001</v>
      </c>
      <c r="H367" s="71"/>
      <c r="I367" s="93"/>
      <c r="J367" s="93"/>
      <c r="K367" s="93"/>
      <c r="L367" s="93"/>
      <c r="M367" s="93"/>
      <c r="N367" s="93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  <c r="IW367" s="17"/>
      <c r="IX367" s="17"/>
      <c r="IY367" s="17"/>
      <c r="IZ367" s="17"/>
      <c r="JA367" s="17"/>
      <c r="JB367" s="17"/>
      <c r="JC367" s="17"/>
      <c r="JD367" s="17"/>
      <c r="JE367" s="17"/>
      <c r="JF367" s="17"/>
      <c r="JG367" s="17"/>
      <c r="JH367" s="17"/>
      <c r="JI367" s="17"/>
      <c r="JJ367" s="17"/>
      <c r="JK367" s="17"/>
      <c r="JL367" s="17"/>
      <c r="JM367" s="17"/>
      <c r="JN367" s="17"/>
      <c r="JO367" s="17"/>
      <c r="JP367" s="17"/>
      <c r="JQ367" s="17"/>
      <c r="JR367" s="17"/>
      <c r="JS367" s="17"/>
      <c r="JT367" s="17"/>
      <c r="JU367" s="17"/>
      <c r="JV367" s="17"/>
      <c r="JW367" s="17"/>
      <c r="JX367" s="17"/>
      <c r="JY367" s="17"/>
      <c r="JZ367" s="17"/>
      <c r="KA367" s="17"/>
      <c r="KB367" s="17"/>
      <c r="KC367" s="17"/>
      <c r="KD367" s="17"/>
      <c r="KE367" s="17"/>
      <c r="KF367" s="17"/>
      <c r="KG367" s="17"/>
      <c r="KH367" s="17"/>
      <c r="KI367" s="17"/>
      <c r="KJ367" s="17"/>
      <c r="KK367" s="17"/>
      <c r="KL367" s="17"/>
      <c r="KM367" s="17"/>
      <c r="KN367" s="17"/>
      <c r="KO367" s="17"/>
      <c r="KP367" s="17"/>
      <c r="KQ367" s="17"/>
      <c r="KR367" s="17"/>
      <c r="KS367" s="17"/>
      <c r="KT367" s="17"/>
      <c r="KU367" s="17"/>
      <c r="KV367" s="17"/>
      <c r="KW367" s="17"/>
      <c r="KX367" s="17"/>
      <c r="KY367" s="17"/>
      <c r="KZ367" s="17"/>
      <c r="LA367" s="17"/>
      <c r="LB367" s="17"/>
      <c r="LC367" s="17"/>
      <c r="LD367" s="17"/>
      <c r="LE367" s="17"/>
      <c r="LF367" s="17"/>
      <c r="LG367" s="17"/>
      <c r="LH367" s="17"/>
      <c r="LI367" s="17"/>
      <c r="LJ367" s="17"/>
      <c r="LK367" s="17"/>
      <c r="LL367" s="17"/>
      <c r="LM367" s="17"/>
      <c r="LN367" s="17"/>
      <c r="LO367" s="17"/>
      <c r="LP367" s="17"/>
      <c r="LQ367" s="17"/>
      <c r="LR367" s="17"/>
      <c r="LS367" s="17"/>
      <c r="LT367" s="17"/>
      <c r="LU367" s="17"/>
      <c r="LV367" s="17"/>
      <c r="LW367" s="17"/>
      <c r="LX367" s="17"/>
      <c r="LY367" s="17"/>
      <c r="LZ367" s="17"/>
      <c r="MA367" s="17"/>
      <c r="MB367" s="17"/>
      <c r="MC367" s="17"/>
      <c r="MD367" s="17"/>
      <c r="ME367" s="17"/>
      <c r="MF367" s="17"/>
      <c r="MG367" s="17"/>
      <c r="MH367" s="17"/>
      <c r="MI367" s="17"/>
      <c r="MJ367" s="17"/>
      <c r="MK367" s="17"/>
      <c r="ML367" s="17"/>
      <c r="MM367" s="17"/>
      <c r="MN367" s="17"/>
      <c r="MO367" s="17"/>
      <c r="MP367" s="17"/>
      <c r="MQ367" s="17"/>
      <c r="MR367" s="17"/>
      <c r="MS367" s="17"/>
      <c r="MT367" s="17"/>
      <c r="MU367" s="17"/>
      <c r="MV367" s="17"/>
      <c r="MW367" s="17"/>
      <c r="MX367" s="17"/>
      <c r="MY367" s="17"/>
      <c r="MZ367" s="17"/>
      <c r="NA367" s="17"/>
      <c r="NB367" s="17"/>
      <c r="NC367" s="17"/>
      <c r="ND367" s="17"/>
      <c r="NE367" s="17"/>
      <c r="NF367" s="17"/>
      <c r="NG367" s="17"/>
      <c r="NH367" s="17"/>
      <c r="NI367" s="17"/>
      <c r="NJ367" s="17"/>
      <c r="NK367" s="17"/>
      <c r="NL367" s="17"/>
      <c r="NM367" s="17"/>
      <c r="NN367" s="17"/>
      <c r="NO367" s="17"/>
      <c r="NP367" s="17"/>
      <c r="NQ367" s="17"/>
      <c r="NR367" s="17"/>
      <c r="NS367" s="17"/>
      <c r="NT367" s="17"/>
      <c r="NU367" s="17"/>
      <c r="NV367" s="17"/>
      <c r="NW367" s="17"/>
      <c r="NX367" s="17"/>
      <c r="NY367" s="17"/>
      <c r="NZ367" s="17"/>
      <c r="OA367" s="17"/>
      <c r="OB367" s="17"/>
      <c r="OC367" s="17"/>
      <c r="OD367" s="17"/>
      <c r="OE367" s="17"/>
      <c r="OF367" s="17"/>
      <c r="OG367" s="17"/>
      <c r="OH367" s="17"/>
      <c r="OI367" s="17"/>
      <c r="OJ367" s="17"/>
      <c r="OK367" s="17"/>
      <c r="OL367" s="17"/>
      <c r="OM367" s="17"/>
      <c r="ON367" s="17"/>
      <c r="OO367" s="17"/>
      <c r="OP367" s="17"/>
      <c r="OQ367" s="17"/>
      <c r="OR367" s="17"/>
      <c r="OS367" s="17"/>
      <c r="OT367" s="17"/>
      <c r="OU367" s="17"/>
      <c r="OV367" s="17"/>
      <c r="OW367" s="17"/>
      <c r="OX367" s="17"/>
      <c r="OY367" s="17"/>
      <c r="OZ367" s="17"/>
      <c r="PA367" s="17"/>
      <c r="PB367" s="17"/>
      <c r="PC367" s="17"/>
      <c r="PD367" s="17"/>
      <c r="PE367" s="17"/>
      <c r="PF367" s="17"/>
      <c r="PG367" s="17"/>
      <c r="PH367" s="17"/>
      <c r="PI367" s="17"/>
      <c r="PJ367" s="17"/>
      <c r="PK367" s="17"/>
      <c r="PL367" s="17"/>
      <c r="PM367" s="17"/>
      <c r="PN367" s="17"/>
      <c r="PO367" s="17"/>
      <c r="PP367" s="17"/>
      <c r="PQ367" s="17"/>
      <c r="PR367" s="17"/>
      <c r="PS367" s="17"/>
      <c r="PT367" s="17"/>
      <c r="PU367" s="17"/>
      <c r="PV367" s="17"/>
      <c r="PW367" s="17"/>
      <c r="PX367" s="17"/>
      <c r="PY367" s="17"/>
      <c r="PZ367" s="17"/>
      <c r="QA367" s="17"/>
      <c r="QB367" s="17"/>
      <c r="QC367" s="17"/>
      <c r="QD367" s="17"/>
      <c r="QE367" s="17"/>
      <c r="QF367" s="17"/>
      <c r="QG367" s="17"/>
      <c r="QH367" s="17"/>
      <c r="QI367" s="17"/>
      <c r="QJ367" s="17"/>
      <c r="QK367" s="17"/>
      <c r="QL367" s="17"/>
      <c r="QM367" s="17"/>
      <c r="QN367" s="17"/>
      <c r="QO367" s="17"/>
      <c r="QP367" s="17"/>
      <c r="QQ367" s="17"/>
      <c r="QR367" s="17"/>
      <c r="QS367" s="17"/>
      <c r="QT367" s="17"/>
      <c r="QU367" s="17"/>
      <c r="QV367" s="17"/>
      <c r="QW367" s="17"/>
      <c r="QX367" s="17"/>
      <c r="QY367" s="17"/>
      <c r="QZ367" s="17"/>
      <c r="RA367" s="17"/>
      <c r="RB367" s="17"/>
      <c r="RC367" s="17"/>
      <c r="RD367" s="17"/>
      <c r="RE367" s="17"/>
      <c r="RF367" s="17"/>
      <c r="RG367" s="17"/>
      <c r="RH367" s="17"/>
      <c r="RI367" s="17"/>
      <c r="RJ367" s="17"/>
      <c r="RK367" s="17"/>
      <c r="RL367" s="17"/>
      <c r="RM367" s="17"/>
      <c r="RN367" s="17"/>
      <c r="RO367" s="17"/>
      <c r="RP367" s="17"/>
      <c r="RQ367" s="17"/>
      <c r="RR367" s="17"/>
      <c r="RS367" s="17"/>
      <c r="RT367" s="17"/>
      <c r="RU367" s="17"/>
      <c r="RV367" s="17"/>
      <c r="RW367" s="17"/>
      <c r="RX367" s="17"/>
      <c r="RY367" s="17"/>
      <c r="RZ367" s="17"/>
      <c r="SA367" s="17"/>
      <c r="SB367" s="17"/>
      <c r="SC367" s="17"/>
      <c r="SD367" s="17"/>
      <c r="SE367" s="17"/>
      <c r="SF367" s="17"/>
      <c r="SG367" s="17"/>
      <c r="SH367" s="17"/>
      <c r="SI367" s="17"/>
      <c r="SJ367" s="17"/>
      <c r="SK367" s="17"/>
      <c r="SL367" s="17"/>
      <c r="SM367" s="17"/>
      <c r="SN367" s="17"/>
      <c r="SO367" s="17"/>
      <c r="SP367" s="17"/>
      <c r="SQ367" s="17"/>
      <c r="SR367" s="17"/>
      <c r="SS367" s="17"/>
      <c r="ST367" s="17"/>
      <c r="SU367" s="17"/>
      <c r="SV367" s="17"/>
      <c r="SW367" s="17"/>
      <c r="SX367" s="17"/>
      <c r="SY367" s="17"/>
      <c r="SZ367" s="17"/>
      <c r="TA367" s="17"/>
      <c r="TB367" s="17"/>
      <c r="TC367" s="17"/>
      <c r="TD367" s="17"/>
      <c r="TE367" s="17"/>
      <c r="TF367" s="17"/>
      <c r="TG367" s="17"/>
      <c r="TH367" s="17"/>
      <c r="TI367" s="17"/>
      <c r="TJ367" s="17"/>
      <c r="TK367" s="17"/>
      <c r="TL367" s="17"/>
      <c r="TM367" s="17"/>
      <c r="TN367" s="17"/>
      <c r="TO367" s="17"/>
      <c r="TP367" s="17"/>
      <c r="TQ367" s="17"/>
      <c r="TR367" s="17"/>
      <c r="TS367" s="17"/>
      <c r="TT367" s="17"/>
      <c r="TU367" s="17"/>
      <c r="TV367" s="17"/>
      <c r="TW367" s="17"/>
      <c r="TX367" s="17"/>
      <c r="TY367" s="17"/>
      <c r="TZ367" s="17"/>
      <c r="UA367" s="17"/>
      <c r="UB367" s="17"/>
      <c r="UC367" s="17"/>
      <c r="UD367" s="17"/>
      <c r="UE367" s="17"/>
      <c r="UF367" s="17"/>
      <c r="UG367" s="17"/>
      <c r="UH367" s="17"/>
      <c r="UI367" s="17"/>
      <c r="UJ367" s="17"/>
      <c r="UK367" s="17"/>
      <c r="UL367" s="17"/>
      <c r="UM367" s="17"/>
      <c r="UN367" s="17"/>
      <c r="UO367" s="17"/>
      <c r="UP367" s="17"/>
      <c r="UQ367" s="17"/>
      <c r="UR367" s="17"/>
      <c r="US367" s="17"/>
      <c r="UT367" s="17"/>
      <c r="UU367" s="17"/>
      <c r="UV367" s="17"/>
      <c r="UW367" s="17"/>
      <c r="UX367" s="17"/>
      <c r="UY367" s="17"/>
      <c r="UZ367" s="17"/>
      <c r="VA367" s="17"/>
      <c r="VB367" s="17"/>
      <c r="VC367" s="17"/>
      <c r="VD367" s="17"/>
      <c r="VE367" s="17"/>
      <c r="VF367" s="17"/>
      <c r="VG367" s="17"/>
      <c r="VH367" s="17"/>
      <c r="VI367" s="17"/>
      <c r="VJ367" s="17"/>
      <c r="VK367" s="17"/>
      <c r="VL367" s="17"/>
      <c r="VM367" s="17"/>
      <c r="VN367" s="17"/>
      <c r="VO367" s="17"/>
      <c r="VP367" s="17"/>
      <c r="VQ367" s="17"/>
      <c r="VR367" s="17"/>
      <c r="VS367" s="17"/>
      <c r="VT367" s="17"/>
      <c r="VU367" s="17"/>
      <c r="VV367" s="17"/>
      <c r="VW367" s="17"/>
      <c r="VX367" s="17"/>
      <c r="VY367" s="17"/>
      <c r="VZ367" s="17"/>
      <c r="WA367" s="17"/>
      <c r="WB367" s="17"/>
      <c r="WC367" s="17"/>
      <c r="WD367" s="17"/>
      <c r="WE367" s="17"/>
      <c r="WF367" s="17"/>
      <c r="WG367" s="17"/>
      <c r="WH367" s="17"/>
      <c r="WI367" s="17"/>
      <c r="WJ367" s="17"/>
      <c r="WK367" s="17"/>
      <c r="WL367" s="17"/>
      <c r="WM367" s="17"/>
      <c r="WN367" s="17"/>
      <c r="WO367" s="17"/>
      <c r="WP367" s="17"/>
      <c r="WQ367" s="17"/>
      <c r="WR367" s="17"/>
      <c r="WS367" s="17"/>
      <c r="WT367" s="17"/>
      <c r="WU367" s="17"/>
      <c r="WV367" s="17"/>
      <c r="WW367" s="17"/>
      <c r="WX367" s="17"/>
      <c r="WY367" s="17"/>
      <c r="WZ367" s="17"/>
      <c r="XA367" s="17"/>
      <c r="XB367" s="17"/>
      <c r="XC367" s="17"/>
      <c r="XD367" s="17"/>
      <c r="XE367" s="17"/>
      <c r="XF367" s="17"/>
      <c r="XG367" s="17"/>
      <c r="XH367" s="17"/>
      <c r="XI367" s="17"/>
      <c r="XJ367" s="17"/>
      <c r="XK367" s="17"/>
      <c r="XL367" s="17"/>
      <c r="XM367" s="17"/>
      <c r="XN367" s="17"/>
      <c r="XO367" s="17"/>
      <c r="XP367" s="17"/>
      <c r="XQ367" s="17"/>
      <c r="XR367" s="17"/>
      <c r="XS367" s="17"/>
      <c r="XT367" s="17"/>
      <c r="XU367" s="17"/>
      <c r="XV367" s="17"/>
      <c r="XW367" s="17"/>
      <c r="XX367" s="17"/>
      <c r="XY367" s="17"/>
      <c r="XZ367" s="17"/>
      <c r="YA367" s="17"/>
      <c r="YB367" s="17"/>
      <c r="YC367" s="17"/>
      <c r="YD367" s="17"/>
      <c r="YE367" s="17"/>
      <c r="YF367" s="17"/>
      <c r="YG367" s="17"/>
      <c r="YH367" s="17"/>
      <c r="YI367" s="17"/>
      <c r="YJ367" s="17"/>
      <c r="YK367" s="17"/>
      <c r="YL367" s="17"/>
      <c r="YM367" s="17"/>
      <c r="YN367" s="17"/>
      <c r="YO367" s="17"/>
      <c r="YP367" s="17"/>
      <c r="YQ367" s="17"/>
      <c r="YR367" s="17"/>
      <c r="YS367" s="17"/>
      <c r="YT367" s="17"/>
      <c r="YU367" s="17"/>
      <c r="YV367" s="17"/>
      <c r="YW367" s="17"/>
      <c r="YX367" s="17"/>
      <c r="YY367" s="17"/>
      <c r="YZ367" s="17"/>
      <c r="ZA367" s="17"/>
      <c r="ZB367" s="17"/>
      <c r="ZC367" s="17"/>
      <c r="ZD367" s="17"/>
      <c r="ZE367" s="17"/>
      <c r="ZF367" s="17"/>
      <c r="ZG367" s="17"/>
      <c r="ZH367" s="17"/>
      <c r="ZI367" s="17"/>
      <c r="ZJ367" s="17"/>
      <c r="ZK367" s="17"/>
      <c r="ZL367" s="17"/>
      <c r="ZM367" s="17"/>
      <c r="ZN367" s="17"/>
      <c r="ZO367" s="17"/>
      <c r="ZP367" s="17"/>
      <c r="ZQ367" s="17"/>
      <c r="ZR367" s="17"/>
      <c r="ZS367" s="17"/>
      <c r="ZT367" s="17"/>
      <c r="ZU367" s="17"/>
      <c r="ZV367" s="17"/>
      <c r="ZW367" s="17"/>
      <c r="ZX367" s="17"/>
      <c r="ZY367" s="17"/>
      <c r="ZZ367" s="17"/>
      <c r="AAA367" s="17"/>
      <c r="AAB367" s="17"/>
      <c r="AAC367" s="17"/>
      <c r="AAD367" s="17"/>
      <c r="AAE367" s="17"/>
      <c r="AAF367" s="17"/>
      <c r="AAG367" s="17"/>
      <c r="AAH367" s="17"/>
      <c r="AAI367" s="17"/>
      <c r="AAJ367" s="17"/>
      <c r="AAK367" s="17"/>
      <c r="AAL367" s="17"/>
      <c r="AAM367" s="17"/>
      <c r="AAN367" s="17"/>
      <c r="AAO367" s="17"/>
      <c r="AAP367" s="17"/>
      <c r="AAQ367" s="17"/>
      <c r="AAR367" s="17"/>
      <c r="AAS367" s="17"/>
      <c r="AAT367" s="17"/>
      <c r="AAU367" s="17"/>
      <c r="AAV367" s="17"/>
      <c r="AAW367" s="17"/>
      <c r="AAX367" s="17"/>
      <c r="AAY367" s="17"/>
      <c r="AAZ367" s="17"/>
      <c r="ABA367" s="17"/>
      <c r="ABB367" s="17"/>
    </row>
    <row r="368" spans="1:730" ht="15" x14ac:dyDescent="0.2">
      <c r="A368" s="66" t="s">
        <v>46</v>
      </c>
      <c r="B368" s="161"/>
      <c r="C368" s="71">
        <v>0</v>
      </c>
      <c r="D368" s="71"/>
      <c r="E368" s="71">
        <v>0</v>
      </c>
      <c r="F368" s="71"/>
      <c r="G368" s="71">
        <v>0</v>
      </c>
      <c r="H368" s="71"/>
      <c r="I368" s="93"/>
      <c r="J368" s="93"/>
      <c r="K368" s="93"/>
      <c r="L368" s="93"/>
      <c r="M368" s="93"/>
      <c r="N368" s="93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  <c r="IW368" s="17"/>
      <c r="IX368" s="17"/>
      <c r="IY368" s="17"/>
      <c r="IZ368" s="17"/>
      <c r="JA368" s="17"/>
      <c r="JB368" s="17"/>
      <c r="JC368" s="17"/>
      <c r="JD368" s="17"/>
      <c r="JE368" s="17"/>
      <c r="JF368" s="17"/>
      <c r="JG368" s="17"/>
      <c r="JH368" s="17"/>
      <c r="JI368" s="17"/>
      <c r="JJ368" s="17"/>
      <c r="JK368" s="17"/>
      <c r="JL368" s="17"/>
      <c r="JM368" s="17"/>
      <c r="JN368" s="17"/>
      <c r="JO368" s="17"/>
      <c r="JP368" s="17"/>
      <c r="JQ368" s="17"/>
      <c r="JR368" s="17"/>
      <c r="JS368" s="17"/>
      <c r="JT368" s="17"/>
      <c r="JU368" s="17"/>
      <c r="JV368" s="17"/>
      <c r="JW368" s="17"/>
      <c r="JX368" s="17"/>
      <c r="JY368" s="17"/>
      <c r="JZ368" s="17"/>
      <c r="KA368" s="17"/>
      <c r="KB368" s="17"/>
      <c r="KC368" s="17"/>
      <c r="KD368" s="17"/>
      <c r="KE368" s="17"/>
      <c r="KF368" s="17"/>
      <c r="KG368" s="17"/>
      <c r="KH368" s="17"/>
      <c r="KI368" s="17"/>
      <c r="KJ368" s="17"/>
      <c r="KK368" s="17"/>
      <c r="KL368" s="17"/>
      <c r="KM368" s="17"/>
      <c r="KN368" s="17"/>
      <c r="KO368" s="17"/>
      <c r="KP368" s="17"/>
      <c r="KQ368" s="17"/>
      <c r="KR368" s="17"/>
      <c r="KS368" s="17"/>
      <c r="KT368" s="17"/>
      <c r="KU368" s="17"/>
      <c r="KV368" s="17"/>
      <c r="KW368" s="17"/>
      <c r="KX368" s="17"/>
      <c r="KY368" s="17"/>
      <c r="KZ368" s="17"/>
      <c r="LA368" s="17"/>
      <c r="LB368" s="17"/>
      <c r="LC368" s="17"/>
      <c r="LD368" s="17"/>
      <c r="LE368" s="17"/>
      <c r="LF368" s="17"/>
      <c r="LG368" s="17"/>
      <c r="LH368" s="17"/>
      <c r="LI368" s="17"/>
      <c r="LJ368" s="17"/>
      <c r="LK368" s="17"/>
      <c r="LL368" s="17"/>
      <c r="LM368" s="17"/>
      <c r="LN368" s="17"/>
      <c r="LO368" s="17"/>
      <c r="LP368" s="17"/>
      <c r="LQ368" s="17"/>
      <c r="LR368" s="17"/>
      <c r="LS368" s="17"/>
      <c r="LT368" s="17"/>
      <c r="LU368" s="17"/>
      <c r="LV368" s="17"/>
      <c r="LW368" s="17"/>
      <c r="LX368" s="17"/>
      <c r="LY368" s="17"/>
      <c r="LZ368" s="17"/>
      <c r="MA368" s="17"/>
      <c r="MB368" s="17"/>
      <c r="MC368" s="17"/>
      <c r="MD368" s="17"/>
      <c r="ME368" s="17"/>
      <c r="MF368" s="17"/>
      <c r="MG368" s="17"/>
      <c r="MH368" s="17"/>
      <c r="MI368" s="17"/>
      <c r="MJ368" s="17"/>
      <c r="MK368" s="17"/>
      <c r="ML368" s="17"/>
      <c r="MM368" s="17"/>
      <c r="MN368" s="17"/>
      <c r="MO368" s="17"/>
      <c r="MP368" s="17"/>
      <c r="MQ368" s="17"/>
      <c r="MR368" s="17"/>
      <c r="MS368" s="17"/>
      <c r="MT368" s="17"/>
      <c r="MU368" s="17"/>
      <c r="MV368" s="17"/>
      <c r="MW368" s="17"/>
      <c r="MX368" s="17"/>
      <c r="MY368" s="17"/>
      <c r="MZ368" s="17"/>
      <c r="NA368" s="17"/>
      <c r="NB368" s="17"/>
      <c r="NC368" s="17"/>
      <c r="ND368" s="17"/>
      <c r="NE368" s="17"/>
      <c r="NF368" s="17"/>
      <c r="NG368" s="17"/>
      <c r="NH368" s="17"/>
      <c r="NI368" s="17"/>
      <c r="NJ368" s="17"/>
      <c r="NK368" s="17"/>
      <c r="NL368" s="17"/>
      <c r="NM368" s="17"/>
      <c r="NN368" s="17"/>
      <c r="NO368" s="17"/>
      <c r="NP368" s="17"/>
      <c r="NQ368" s="17"/>
      <c r="NR368" s="17"/>
      <c r="NS368" s="17"/>
      <c r="NT368" s="17"/>
      <c r="NU368" s="17"/>
      <c r="NV368" s="17"/>
      <c r="NW368" s="17"/>
      <c r="NX368" s="17"/>
      <c r="NY368" s="17"/>
      <c r="NZ368" s="17"/>
      <c r="OA368" s="17"/>
      <c r="OB368" s="17"/>
      <c r="OC368" s="17"/>
      <c r="OD368" s="17"/>
      <c r="OE368" s="17"/>
      <c r="OF368" s="17"/>
      <c r="OG368" s="17"/>
      <c r="OH368" s="17"/>
      <c r="OI368" s="17"/>
      <c r="OJ368" s="17"/>
      <c r="OK368" s="17"/>
      <c r="OL368" s="17"/>
      <c r="OM368" s="17"/>
      <c r="ON368" s="17"/>
      <c r="OO368" s="17"/>
      <c r="OP368" s="17"/>
      <c r="OQ368" s="17"/>
      <c r="OR368" s="17"/>
      <c r="OS368" s="17"/>
      <c r="OT368" s="17"/>
      <c r="OU368" s="17"/>
      <c r="OV368" s="17"/>
      <c r="OW368" s="17"/>
      <c r="OX368" s="17"/>
      <c r="OY368" s="17"/>
      <c r="OZ368" s="17"/>
      <c r="PA368" s="17"/>
      <c r="PB368" s="17"/>
      <c r="PC368" s="17"/>
      <c r="PD368" s="17"/>
      <c r="PE368" s="17"/>
      <c r="PF368" s="17"/>
      <c r="PG368" s="17"/>
      <c r="PH368" s="17"/>
      <c r="PI368" s="17"/>
      <c r="PJ368" s="17"/>
      <c r="PK368" s="17"/>
      <c r="PL368" s="17"/>
      <c r="PM368" s="17"/>
      <c r="PN368" s="17"/>
      <c r="PO368" s="17"/>
      <c r="PP368" s="17"/>
      <c r="PQ368" s="17"/>
      <c r="PR368" s="17"/>
      <c r="PS368" s="17"/>
      <c r="PT368" s="17"/>
      <c r="PU368" s="17"/>
      <c r="PV368" s="17"/>
      <c r="PW368" s="17"/>
      <c r="PX368" s="17"/>
      <c r="PY368" s="17"/>
      <c r="PZ368" s="17"/>
      <c r="QA368" s="17"/>
      <c r="QB368" s="17"/>
      <c r="QC368" s="17"/>
      <c r="QD368" s="17"/>
      <c r="QE368" s="17"/>
      <c r="QF368" s="17"/>
      <c r="QG368" s="17"/>
      <c r="QH368" s="17"/>
      <c r="QI368" s="17"/>
      <c r="QJ368" s="17"/>
      <c r="QK368" s="17"/>
      <c r="QL368" s="17"/>
      <c r="QM368" s="17"/>
      <c r="QN368" s="17"/>
      <c r="QO368" s="17"/>
      <c r="QP368" s="17"/>
      <c r="QQ368" s="17"/>
      <c r="QR368" s="17"/>
      <c r="QS368" s="17"/>
      <c r="QT368" s="17"/>
      <c r="QU368" s="17"/>
      <c r="QV368" s="17"/>
      <c r="QW368" s="17"/>
      <c r="QX368" s="17"/>
      <c r="QY368" s="17"/>
      <c r="QZ368" s="17"/>
      <c r="RA368" s="17"/>
      <c r="RB368" s="17"/>
      <c r="RC368" s="17"/>
      <c r="RD368" s="17"/>
      <c r="RE368" s="17"/>
      <c r="RF368" s="17"/>
      <c r="RG368" s="17"/>
      <c r="RH368" s="17"/>
      <c r="RI368" s="17"/>
      <c r="RJ368" s="17"/>
      <c r="RK368" s="17"/>
      <c r="RL368" s="17"/>
      <c r="RM368" s="17"/>
      <c r="RN368" s="17"/>
      <c r="RO368" s="17"/>
      <c r="RP368" s="17"/>
      <c r="RQ368" s="17"/>
      <c r="RR368" s="17"/>
      <c r="RS368" s="17"/>
      <c r="RT368" s="17"/>
      <c r="RU368" s="17"/>
      <c r="RV368" s="17"/>
      <c r="RW368" s="17"/>
      <c r="RX368" s="17"/>
      <c r="RY368" s="17"/>
      <c r="RZ368" s="17"/>
      <c r="SA368" s="17"/>
      <c r="SB368" s="17"/>
      <c r="SC368" s="17"/>
      <c r="SD368" s="17"/>
      <c r="SE368" s="17"/>
      <c r="SF368" s="17"/>
      <c r="SG368" s="17"/>
      <c r="SH368" s="17"/>
      <c r="SI368" s="17"/>
      <c r="SJ368" s="17"/>
      <c r="SK368" s="17"/>
      <c r="SL368" s="17"/>
      <c r="SM368" s="17"/>
      <c r="SN368" s="17"/>
      <c r="SO368" s="17"/>
      <c r="SP368" s="17"/>
      <c r="SQ368" s="17"/>
      <c r="SR368" s="17"/>
      <c r="SS368" s="17"/>
      <c r="ST368" s="17"/>
      <c r="SU368" s="17"/>
      <c r="SV368" s="17"/>
      <c r="SW368" s="17"/>
      <c r="SX368" s="17"/>
      <c r="SY368" s="17"/>
      <c r="SZ368" s="17"/>
      <c r="TA368" s="17"/>
      <c r="TB368" s="17"/>
      <c r="TC368" s="17"/>
      <c r="TD368" s="17"/>
      <c r="TE368" s="17"/>
      <c r="TF368" s="17"/>
      <c r="TG368" s="17"/>
      <c r="TH368" s="17"/>
      <c r="TI368" s="17"/>
      <c r="TJ368" s="17"/>
      <c r="TK368" s="17"/>
      <c r="TL368" s="17"/>
      <c r="TM368" s="17"/>
      <c r="TN368" s="17"/>
      <c r="TO368" s="17"/>
      <c r="TP368" s="17"/>
      <c r="TQ368" s="17"/>
      <c r="TR368" s="17"/>
      <c r="TS368" s="17"/>
      <c r="TT368" s="17"/>
      <c r="TU368" s="17"/>
      <c r="TV368" s="17"/>
      <c r="TW368" s="17"/>
      <c r="TX368" s="17"/>
      <c r="TY368" s="17"/>
      <c r="TZ368" s="17"/>
      <c r="UA368" s="17"/>
      <c r="UB368" s="17"/>
      <c r="UC368" s="17"/>
      <c r="UD368" s="17"/>
      <c r="UE368" s="17"/>
      <c r="UF368" s="17"/>
      <c r="UG368" s="17"/>
      <c r="UH368" s="17"/>
      <c r="UI368" s="17"/>
      <c r="UJ368" s="17"/>
      <c r="UK368" s="17"/>
      <c r="UL368" s="17"/>
      <c r="UM368" s="17"/>
      <c r="UN368" s="17"/>
      <c r="UO368" s="17"/>
      <c r="UP368" s="17"/>
      <c r="UQ368" s="17"/>
      <c r="UR368" s="17"/>
      <c r="US368" s="17"/>
      <c r="UT368" s="17"/>
      <c r="UU368" s="17"/>
      <c r="UV368" s="17"/>
      <c r="UW368" s="17"/>
      <c r="UX368" s="17"/>
      <c r="UY368" s="17"/>
      <c r="UZ368" s="17"/>
      <c r="VA368" s="17"/>
      <c r="VB368" s="17"/>
      <c r="VC368" s="17"/>
      <c r="VD368" s="17"/>
      <c r="VE368" s="17"/>
      <c r="VF368" s="17"/>
      <c r="VG368" s="17"/>
      <c r="VH368" s="17"/>
      <c r="VI368" s="17"/>
      <c r="VJ368" s="17"/>
      <c r="VK368" s="17"/>
      <c r="VL368" s="17"/>
      <c r="VM368" s="17"/>
      <c r="VN368" s="17"/>
      <c r="VO368" s="17"/>
      <c r="VP368" s="17"/>
      <c r="VQ368" s="17"/>
      <c r="VR368" s="17"/>
      <c r="VS368" s="17"/>
      <c r="VT368" s="17"/>
      <c r="VU368" s="17"/>
      <c r="VV368" s="17"/>
      <c r="VW368" s="17"/>
      <c r="VX368" s="17"/>
      <c r="VY368" s="17"/>
      <c r="VZ368" s="17"/>
      <c r="WA368" s="17"/>
      <c r="WB368" s="17"/>
      <c r="WC368" s="17"/>
      <c r="WD368" s="17"/>
      <c r="WE368" s="17"/>
      <c r="WF368" s="17"/>
      <c r="WG368" s="17"/>
      <c r="WH368" s="17"/>
      <c r="WI368" s="17"/>
      <c r="WJ368" s="17"/>
      <c r="WK368" s="17"/>
      <c r="WL368" s="17"/>
      <c r="WM368" s="17"/>
      <c r="WN368" s="17"/>
      <c r="WO368" s="17"/>
      <c r="WP368" s="17"/>
      <c r="WQ368" s="17"/>
      <c r="WR368" s="17"/>
      <c r="WS368" s="17"/>
      <c r="WT368" s="17"/>
      <c r="WU368" s="17"/>
      <c r="WV368" s="17"/>
      <c r="WW368" s="17"/>
      <c r="WX368" s="17"/>
      <c r="WY368" s="17"/>
      <c r="WZ368" s="17"/>
      <c r="XA368" s="17"/>
      <c r="XB368" s="17"/>
      <c r="XC368" s="17"/>
      <c r="XD368" s="17"/>
      <c r="XE368" s="17"/>
      <c r="XF368" s="17"/>
      <c r="XG368" s="17"/>
      <c r="XH368" s="17"/>
      <c r="XI368" s="17"/>
      <c r="XJ368" s="17"/>
      <c r="XK368" s="17"/>
      <c r="XL368" s="17"/>
      <c r="XM368" s="17"/>
      <c r="XN368" s="17"/>
      <c r="XO368" s="17"/>
      <c r="XP368" s="17"/>
      <c r="XQ368" s="17"/>
      <c r="XR368" s="17"/>
      <c r="XS368" s="17"/>
      <c r="XT368" s="17"/>
      <c r="XU368" s="17"/>
      <c r="XV368" s="17"/>
      <c r="XW368" s="17"/>
      <c r="XX368" s="17"/>
      <c r="XY368" s="17"/>
      <c r="XZ368" s="17"/>
      <c r="YA368" s="17"/>
      <c r="YB368" s="17"/>
      <c r="YC368" s="17"/>
      <c r="YD368" s="17"/>
      <c r="YE368" s="17"/>
      <c r="YF368" s="17"/>
      <c r="YG368" s="17"/>
      <c r="YH368" s="17"/>
      <c r="YI368" s="17"/>
      <c r="YJ368" s="17"/>
      <c r="YK368" s="17"/>
      <c r="YL368" s="17"/>
      <c r="YM368" s="17"/>
      <c r="YN368" s="17"/>
      <c r="YO368" s="17"/>
      <c r="YP368" s="17"/>
      <c r="YQ368" s="17"/>
      <c r="YR368" s="17"/>
      <c r="YS368" s="17"/>
      <c r="YT368" s="17"/>
      <c r="YU368" s="17"/>
      <c r="YV368" s="17"/>
      <c r="YW368" s="17"/>
      <c r="YX368" s="17"/>
      <c r="YY368" s="17"/>
      <c r="YZ368" s="17"/>
      <c r="ZA368" s="17"/>
      <c r="ZB368" s="17"/>
      <c r="ZC368" s="17"/>
      <c r="ZD368" s="17"/>
      <c r="ZE368" s="17"/>
      <c r="ZF368" s="17"/>
      <c r="ZG368" s="17"/>
      <c r="ZH368" s="17"/>
      <c r="ZI368" s="17"/>
      <c r="ZJ368" s="17"/>
      <c r="ZK368" s="17"/>
      <c r="ZL368" s="17"/>
      <c r="ZM368" s="17"/>
      <c r="ZN368" s="17"/>
      <c r="ZO368" s="17"/>
      <c r="ZP368" s="17"/>
      <c r="ZQ368" s="17"/>
      <c r="ZR368" s="17"/>
      <c r="ZS368" s="17"/>
      <c r="ZT368" s="17"/>
      <c r="ZU368" s="17"/>
      <c r="ZV368" s="17"/>
      <c r="ZW368" s="17"/>
      <c r="ZX368" s="17"/>
      <c r="ZY368" s="17"/>
      <c r="ZZ368" s="17"/>
      <c r="AAA368" s="17"/>
      <c r="AAB368" s="17"/>
      <c r="AAC368" s="17"/>
      <c r="AAD368" s="17"/>
      <c r="AAE368" s="17"/>
      <c r="AAF368" s="17"/>
      <c r="AAG368" s="17"/>
      <c r="AAH368" s="17"/>
      <c r="AAI368" s="17"/>
      <c r="AAJ368" s="17"/>
      <c r="AAK368" s="17"/>
      <c r="AAL368" s="17"/>
      <c r="AAM368" s="17"/>
      <c r="AAN368" s="17"/>
      <c r="AAO368" s="17"/>
      <c r="AAP368" s="17"/>
      <c r="AAQ368" s="17"/>
      <c r="AAR368" s="17"/>
      <c r="AAS368" s="17"/>
      <c r="AAT368" s="17"/>
      <c r="AAU368" s="17"/>
      <c r="AAV368" s="17"/>
      <c r="AAW368" s="17"/>
      <c r="AAX368" s="17"/>
      <c r="AAY368" s="17"/>
      <c r="AAZ368" s="17"/>
      <c r="ABA368" s="17"/>
      <c r="ABB368" s="17"/>
    </row>
    <row r="369" spans="1:730" ht="51" x14ac:dyDescent="0.2">
      <c r="A369" s="164" t="s">
        <v>227</v>
      </c>
      <c r="B369" s="115"/>
      <c r="C369" s="159">
        <f>C370+C371</f>
        <v>0</v>
      </c>
      <c r="D369" s="159"/>
      <c r="E369" s="159">
        <f>E370+E371</f>
        <v>490.286</v>
      </c>
      <c r="F369" s="159">
        <f>F370+F371</f>
        <v>0</v>
      </c>
      <c r="G369" s="159">
        <f>G370+G371</f>
        <v>443.33600000000001</v>
      </c>
      <c r="H369" s="159"/>
      <c r="I369" s="160" t="s">
        <v>254</v>
      </c>
      <c r="J369" s="160" t="s">
        <v>244</v>
      </c>
      <c r="K369" s="160"/>
      <c r="L369" s="160">
        <v>1</v>
      </c>
      <c r="M369" s="160">
        <v>1</v>
      </c>
      <c r="N369" s="160">
        <v>1</v>
      </c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  <c r="IW369" s="17"/>
      <c r="IX369" s="17"/>
      <c r="IY369" s="17"/>
      <c r="IZ369" s="17"/>
      <c r="JA369" s="17"/>
      <c r="JB369" s="17"/>
      <c r="JC369" s="17"/>
      <c r="JD369" s="17"/>
      <c r="JE369" s="17"/>
      <c r="JF369" s="17"/>
      <c r="JG369" s="17"/>
      <c r="JH369" s="17"/>
      <c r="JI369" s="17"/>
      <c r="JJ369" s="17"/>
      <c r="JK369" s="17"/>
      <c r="JL369" s="17"/>
      <c r="JM369" s="17"/>
      <c r="JN369" s="17"/>
      <c r="JO369" s="17"/>
      <c r="JP369" s="17"/>
      <c r="JQ369" s="17"/>
      <c r="JR369" s="17"/>
      <c r="JS369" s="17"/>
      <c r="JT369" s="17"/>
      <c r="JU369" s="17"/>
      <c r="JV369" s="17"/>
      <c r="JW369" s="17"/>
      <c r="JX369" s="17"/>
      <c r="JY369" s="17"/>
      <c r="JZ369" s="17"/>
      <c r="KA369" s="17"/>
      <c r="KB369" s="17"/>
      <c r="KC369" s="17"/>
      <c r="KD369" s="17"/>
      <c r="KE369" s="17"/>
      <c r="KF369" s="17"/>
      <c r="KG369" s="17"/>
      <c r="KH369" s="17"/>
      <c r="KI369" s="17"/>
      <c r="KJ369" s="17"/>
      <c r="KK369" s="17"/>
      <c r="KL369" s="17"/>
      <c r="KM369" s="17"/>
      <c r="KN369" s="17"/>
      <c r="KO369" s="17"/>
      <c r="KP369" s="17"/>
      <c r="KQ369" s="17"/>
      <c r="KR369" s="17"/>
      <c r="KS369" s="17"/>
      <c r="KT369" s="17"/>
      <c r="KU369" s="17"/>
      <c r="KV369" s="17"/>
      <c r="KW369" s="17"/>
      <c r="KX369" s="17"/>
      <c r="KY369" s="17"/>
      <c r="KZ369" s="17"/>
      <c r="LA369" s="17"/>
      <c r="LB369" s="17"/>
      <c r="LC369" s="17"/>
      <c r="LD369" s="17"/>
      <c r="LE369" s="17"/>
      <c r="LF369" s="17"/>
      <c r="LG369" s="17"/>
      <c r="LH369" s="17"/>
      <c r="LI369" s="17"/>
      <c r="LJ369" s="17"/>
      <c r="LK369" s="17"/>
      <c r="LL369" s="17"/>
      <c r="LM369" s="17"/>
      <c r="LN369" s="17"/>
      <c r="LO369" s="17"/>
      <c r="LP369" s="17"/>
      <c r="LQ369" s="17"/>
      <c r="LR369" s="17"/>
      <c r="LS369" s="17"/>
      <c r="LT369" s="17"/>
      <c r="LU369" s="17"/>
      <c r="LV369" s="17"/>
      <c r="LW369" s="17"/>
      <c r="LX369" s="17"/>
      <c r="LY369" s="17"/>
      <c r="LZ369" s="17"/>
      <c r="MA369" s="17"/>
      <c r="MB369" s="17"/>
      <c r="MC369" s="17"/>
      <c r="MD369" s="17"/>
      <c r="ME369" s="17"/>
      <c r="MF369" s="17"/>
      <c r="MG369" s="17"/>
      <c r="MH369" s="17"/>
      <c r="MI369" s="17"/>
      <c r="MJ369" s="17"/>
      <c r="MK369" s="17"/>
      <c r="ML369" s="17"/>
      <c r="MM369" s="17"/>
      <c r="MN369" s="17"/>
      <c r="MO369" s="17"/>
      <c r="MP369" s="17"/>
      <c r="MQ369" s="17"/>
      <c r="MR369" s="17"/>
      <c r="MS369" s="17"/>
      <c r="MT369" s="17"/>
      <c r="MU369" s="17"/>
      <c r="MV369" s="17"/>
      <c r="MW369" s="17"/>
      <c r="MX369" s="17"/>
      <c r="MY369" s="17"/>
      <c r="MZ369" s="17"/>
      <c r="NA369" s="17"/>
      <c r="NB369" s="17"/>
      <c r="NC369" s="17"/>
      <c r="ND369" s="17"/>
      <c r="NE369" s="17"/>
      <c r="NF369" s="17"/>
      <c r="NG369" s="17"/>
      <c r="NH369" s="17"/>
      <c r="NI369" s="17"/>
      <c r="NJ369" s="17"/>
      <c r="NK369" s="17"/>
      <c r="NL369" s="17"/>
      <c r="NM369" s="17"/>
      <c r="NN369" s="17"/>
      <c r="NO369" s="17"/>
      <c r="NP369" s="17"/>
      <c r="NQ369" s="17"/>
      <c r="NR369" s="17"/>
      <c r="NS369" s="17"/>
      <c r="NT369" s="17"/>
      <c r="NU369" s="17"/>
      <c r="NV369" s="17"/>
      <c r="NW369" s="17"/>
      <c r="NX369" s="17"/>
      <c r="NY369" s="17"/>
      <c r="NZ369" s="17"/>
      <c r="OA369" s="17"/>
      <c r="OB369" s="17"/>
      <c r="OC369" s="17"/>
      <c r="OD369" s="17"/>
      <c r="OE369" s="17"/>
      <c r="OF369" s="17"/>
      <c r="OG369" s="17"/>
      <c r="OH369" s="17"/>
      <c r="OI369" s="17"/>
      <c r="OJ369" s="17"/>
      <c r="OK369" s="17"/>
      <c r="OL369" s="17"/>
      <c r="OM369" s="17"/>
      <c r="ON369" s="17"/>
      <c r="OO369" s="17"/>
      <c r="OP369" s="17"/>
      <c r="OQ369" s="17"/>
      <c r="OR369" s="17"/>
      <c r="OS369" s="17"/>
      <c r="OT369" s="17"/>
      <c r="OU369" s="17"/>
      <c r="OV369" s="17"/>
      <c r="OW369" s="17"/>
      <c r="OX369" s="17"/>
      <c r="OY369" s="17"/>
      <c r="OZ369" s="17"/>
      <c r="PA369" s="17"/>
      <c r="PB369" s="17"/>
      <c r="PC369" s="17"/>
      <c r="PD369" s="17"/>
      <c r="PE369" s="17"/>
      <c r="PF369" s="17"/>
      <c r="PG369" s="17"/>
      <c r="PH369" s="17"/>
      <c r="PI369" s="17"/>
      <c r="PJ369" s="17"/>
      <c r="PK369" s="17"/>
      <c r="PL369" s="17"/>
      <c r="PM369" s="17"/>
      <c r="PN369" s="17"/>
      <c r="PO369" s="17"/>
      <c r="PP369" s="17"/>
      <c r="PQ369" s="17"/>
      <c r="PR369" s="17"/>
      <c r="PS369" s="17"/>
      <c r="PT369" s="17"/>
      <c r="PU369" s="17"/>
      <c r="PV369" s="17"/>
      <c r="PW369" s="17"/>
      <c r="PX369" s="17"/>
      <c r="PY369" s="17"/>
      <c r="PZ369" s="17"/>
      <c r="QA369" s="17"/>
      <c r="QB369" s="17"/>
      <c r="QC369" s="17"/>
      <c r="QD369" s="17"/>
      <c r="QE369" s="17"/>
      <c r="QF369" s="17"/>
      <c r="QG369" s="17"/>
      <c r="QH369" s="17"/>
      <c r="QI369" s="17"/>
      <c r="QJ369" s="17"/>
      <c r="QK369" s="17"/>
      <c r="QL369" s="17"/>
      <c r="QM369" s="17"/>
      <c r="QN369" s="17"/>
      <c r="QO369" s="17"/>
      <c r="QP369" s="17"/>
      <c r="QQ369" s="17"/>
      <c r="QR369" s="17"/>
      <c r="QS369" s="17"/>
      <c r="QT369" s="17"/>
      <c r="QU369" s="17"/>
      <c r="QV369" s="17"/>
      <c r="QW369" s="17"/>
      <c r="QX369" s="17"/>
      <c r="QY369" s="17"/>
      <c r="QZ369" s="17"/>
      <c r="RA369" s="17"/>
      <c r="RB369" s="17"/>
      <c r="RC369" s="17"/>
      <c r="RD369" s="17"/>
      <c r="RE369" s="17"/>
      <c r="RF369" s="17"/>
      <c r="RG369" s="17"/>
      <c r="RH369" s="17"/>
      <c r="RI369" s="17"/>
      <c r="RJ369" s="17"/>
      <c r="RK369" s="17"/>
      <c r="RL369" s="17"/>
      <c r="RM369" s="17"/>
      <c r="RN369" s="17"/>
      <c r="RO369" s="17"/>
      <c r="RP369" s="17"/>
      <c r="RQ369" s="17"/>
      <c r="RR369" s="17"/>
      <c r="RS369" s="17"/>
      <c r="RT369" s="17"/>
      <c r="RU369" s="17"/>
      <c r="RV369" s="17"/>
      <c r="RW369" s="17"/>
      <c r="RX369" s="17"/>
      <c r="RY369" s="17"/>
      <c r="RZ369" s="17"/>
      <c r="SA369" s="17"/>
      <c r="SB369" s="17"/>
      <c r="SC369" s="17"/>
      <c r="SD369" s="17"/>
      <c r="SE369" s="17"/>
      <c r="SF369" s="17"/>
      <c r="SG369" s="17"/>
      <c r="SH369" s="17"/>
      <c r="SI369" s="17"/>
      <c r="SJ369" s="17"/>
      <c r="SK369" s="17"/>
      <c r="SL369" s="17"/>
      <c r="SM369" s="17"/>
      <c r="SN369" s="17"/>
      <c r="SO369" s="17"/>
      <c r="SP369" s="17"/>
      <c r="SQ369" s="17"/>
      <c r="SR369" s="17"/>
      <c r="SS369" s="17"/>
      <c r="ST369" s="17"/>
      <c r="SU369" s="17"/>
      <c r="SV369" s="17"/>
      <c r="SW369" s="17"/>
      <c r="SX369" s="17"/>
      <c r="SY369" s="17"/>
      <c r="SZ369" s="17"/>
      <c r="TA369" s="17"/>
      <c r="TB369" s="17"/>
      <c r="TC369" s="17"/>
      <c r="TD369" s="17"/>
      <c r="TE369" s="17"/>
      <c r="TF369" s="17"/>
      <c r="TG369" s="17"/>
      <c r="TH369" s="17"/>
      <c r="TI369" s="17"/>
      <c r="TJ369" s="17"/>
      <c r="TK369" s="17"/>
      <c r="TL369" s="17"/>
      <c r="TM369" s="17"/>
      <c r="TN369" s="17"/>
      <c r="TO369" s="17"/>
      <c r="TP369" s="17"/>
      <c r="TQ369" s="17"/>
      <c r="TR369" s="17"/>
      <c r="TS369" s="17"/>
      <c r="TT369" s="17"/>
      <c r="TU369" s="17"/>
      <c r="TV369" s="17"/>
      <c r="TW369" s="17"/>
      <c r="TX369" s="17"/>
      <c r="TY369" s="17"/>
      <c r="TZ369" s="17"/>
      <c r="UA369" s="17"/>
      <c r="UB369" s="17"/>
      <c r="UC369" s="17"/>
      <c r="UD369" s="17"/>
      <c r="UE369" s="17"/>
      <c r="UF369" s="17"/>
      <c r="UG369" s="17"/>
      <c r="UH369" s="17"/>
      <c r="UI369" s="17"/>
      <c r="UJ369" s="17"/>
      <c r="UK369" s="17"/>
      <c r="UL369" s="17"/>
      <c r="UM369" s="17"/>
      <c r="UN369" s="17"/>
      <c r="UO369" s="17"/>
      <c r="UP369" s="17"/>
      <c r="UQ369" s="17"/>
      <c r="UR369" s="17"/>
      <c r="US369" s="17"/>
      <c r="UT369" s="17"/>
      <c r="UU369" s="17"/>
      <c r="UV369" s="17"/>
      <c r="UW369" s="17"/>
      <c r="UX369" s="17"/>
      <c r="UY369" s="17"/>
      <c r="UZ369" s="17"/>
      <c r="VA369" s="17"/>
      <c r="VB369" s="17"/>
      <c r="VC369" s="17"/>
      <c r="VD369" s="17"/>
      <c r="VE369" s="17"/>
      <c r="VF369" s="17"/>
      <c r="VG369" s="17"/>
      <c r="VH369" s="17"/>
      <c r="VI369" s="17"/>
      <c r="VJ369" s="17"/>
      <c r="VK369" s="17"/>
      <c r="VL369" s="17"/>
      <c r="VM369" s="17"/>
      <c r="VN369" s="17"/>
      <c r="VO369" s="17"/>
      <c r="VP369" s="17"/>
      <c r="VQ369" s="17"/>
      <c r="VR369" s="17"/>
      <c r="VS369" s="17"/>
      <c r="VT369" s="17"/>
      <c r="VU369" s="17"/>
      <c r="VV369" s="17"/>
      <c r="VW369" s="17"/>
      <c r="VX369" s="17"/>
      <c r="VY369" s="17"/>
      <c r="VZ369" s="17"/>
      <c r="WA369" s="17"/>
      <c r="WB369" s="17"/>
      <c r="WC369" s="17"/>
      <c r="WD369" s="17"/>
      <c r="WE369" s="17"/>
      <c r="WF369" s="17"/>
      <c r="WG369" s="17"/>
      <c r="WH369" s="17"/>
      <c r="WI369" s="17"/>
      <c r="WJ369" s="17"/>
      <c r="WK369" s="17"/>
      <c r="WL369" s="17"/>
      <c r="WM369" s="17"/>
      <c r="WN369" s="17"/>
      <c r="WO369" s="17"/>
      <c r="WP369" s="17"/>
      <c r="WQ369" s="17"/>
      <c r="WR369" s="17"/>
      <c r="WS369" s="17"/>
      <c r="WT369" s="17"/>
      <c r="WU369" s="17"/>
      <c r="WV369" s="17"/>
      <c r="WW369" s="17"/>
      <c r="WX369" s="17"/>
      <c r="WY369" s="17"/>
      <c r="WZ369" s="17"/>
      <c r="XA369" s="17"/>
      <c r="XB369" s="17"/>
      <c r="XC369" s="17"/>
      <c r="XD369" s="17"/>
      <c r="XE369" s="17"/>
      <c r="XF369" s="17"/>
      <c r="XG369" s="17"/>
      <c r="XH369" s="17"/>
      <c r="XI369" s="17"/>
      <c r="XJ369" s="17"/>
      <c r="XK369" s="17"/>
      <c r="XL369" s="17"/>
      <c r="XM369" s="17"/>
      <c r="XN369" s="17"/>
      <c r="XO369" s="17"/>
      <c r="XP369" s="17"/>
      <c r="XQ369" s="17"/>
      <c r="XR369" s="17"/>
      <c r="XS369" s="17"/>
      <c r="XT369" s="17"/>
      <c r="XU369" s="17"/>
      <c r="XV369" s="17"/>
      <c r="XW369" s="17"/>
      <c r="XX369" s="17"/>
      <c r="XY369" s="17"/>
      <c r="XZ369" s="17"/>
      <c r="YA369" s="17"/>
      <c r="YB369" s="17"/>
      <c r="YC369" s="17"/>
      <c r="YD369" s="17"/>
      <c r="YE369" s="17"/>
      <c r="YF369" s="17"/>
      <c r="YG369" s="17"/>
      <c r="YH369" s="17"/>
      <c r="YI369" s="17"/>
      <c r="YJ369" s="17"/>
      <c r="YK369" s="17"/>
      <c r="YL369" s="17"/>
      <c r="YM369" s="17"/>
      <c r="YN369" s="17"/>
      <c r="YO369" s="17"/>
      <c r="YP369" s="17"/>
      <c r="YQ369" s="17"/>
      <c r="YR369" s="17"/>
      <c r="YS369" s="17"/>
      <c r="YT369" s="17"/>
      <c r="YU369" s="17"/>
      <c r="YV369" s="17"/>
      <c r="YW369" s="17"/>
      <c r="YX369" s="17"/>
      <c r="YY369" s="17"/>
      <c r="YZ369" s="17"/>
      <c r="ZA369" s="17"/>
      <c r="ZB369" s="17"/>
      <c r="ZC369" s="17"/>
      <c r="ZD369" s="17"/>
      <c r="ZE369" s="17"/>
      <c r="ZF369" s="17"/>
      <c r="ZG369" s="17"/>
      <c r="ZH369" s="17"/>
      <c r="ZI369" s="17"/>
      <c r="ZJ369" s="17"/>
      <c r="ZK369" s="17"/>
      <c r="ZL369" s="17"/>
      <c r="ZM369" s="17"/>
      <c r="ZN369" s="17"/>
      <c r="ZO369" s="17"/>
      <c r="ZP369" s="17"/>
      <c r="ZQ369" s="17"/>
      <c r="ZR369" s="17"/>
      <c r="ZS369" s="17"/>
      <c r="ZT369" s="17"/>
      <c r="ZU369" s="17"/>
      <c r="ZV369" s="17"/>
      <c r="ZW369" s="17"/>
      <c r="ZX369" s="17"/>
      <c r="ZY369" s="17"/>
      <c r="ZZ369" s="17"/>
      <c r="AAA369" s="17"/>
      <c r="AAB369" s="17"/>
      <c r="AAC369" s="17"/>
      <c r="AAD369" s="17"/>
      <c r="AAE369" s="17"/>
      <c r="AAF369" s="17"/>
      <c r="AAG369" s="17"/>
      <c r="AAH369" s="17"/>
      <c r="AAI369" s="17"/>
      <c r="AAJ369" s="17"/>
      <c r="AAK369" s="17"/>
      <c r="AAL369" s="17"/>
      <c r="AAM369" s="17"/>
      <c r="AAN369" s="17"/>
      <c r="AAO369" s="17"/>
      <c r="AAP369" s="17"/>
      <c r="AAQ369" s="17"/>
      <c r="AAR369" s="17"/>
      <c r="AAS369" s="17"/>
      <c r="AAT369" s="17"/>
      <c r="AAU369" s="17"/>
      <c r="AAV369" s="17"/>
      <c r="AAW369" s="17"/>
      <c r="AAX369" s="17"/>
      <c r="AAY369" s="17"/>
      <c r="AAZ369" s="17"/>
      <c r="ABA369" s="17"/>
      <c r="ABB369" s="17"/>
    </row>
    <row r="370" spans="1:730" ht="15" x14ac:dyDescent="0.2">
      <c r="A370" s="66" t="s">
        <v>44</v>
      </c>
      <c r="B370" s="161"/>
      <c r="C370" s="71">
        <v>0</v>
      </c>
      <c r="D370" s="71"/>
      <c r="E370" s="71">
        <v>490.286</v>
      </c>
      <c r="F370" s="71"/>
      <c r="G370" s="71">
        <v>443.33600000000001</v>
      </c>
      <c r="H370" s="71"/>
      <c r="I370" s="93"/>
      <c r="J370" s="93"/>
      <c r="K370" s="93"/>
      <c r="L370" s="93"/>
      <c r="M370" s="93"/>
      <c r="N370" s="93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  <c r="IW370" s="17"/>
      <c r="IX370" s="17"/>
      <c r="IY370" s="17"/>
      <c r="IZ370" s="17"/>
      <c r="JA370" s="17"/>
      <c r="JB370" s="17"/>
      <c r="JC370" s="17"/>
      <c r="JD370" s="17"/>
      <c r="JE370" s="17"/>
      <c r="JF370" s="17"/>
      <c r="JG370" s="17"/>
      <c r="JH370" s="17"/>
      <c r="JI370" s="17"/>
      <c r="JJ370" s="17"/>
      <c r="JK370" s="17"/>
      <c r="JL370" s="17"/>
      <c r="JM370" s="17"/>
      <c r="JN370" s="17"/>
      <c r="JO370" s="17"/>
      <c r="JP370" s="17"/>
      <c r="JQ370" s="17"/>
      <c r="JR370" s="17"/>
      <c r="JS370" s="17"/>
      <c r="JT370" s="17"/>
      <c r="JU370" s="17"/>
      <c r="JV370" s="17"/>
      <c r="JW370" s="17"/>
      <c r="JX370" s="17"/>
      <c r="JY370" s="17"/>
      <c r="JZ370" s="17"/>
      <c r="KA370" s="17"/>
      <c r="KB370" s="17"/>
      <c r="KC370" s="17"/>
      <c r="KD370" s="17"/>
      <c r="KE370" s="17"/>
      <c r="KF370" s="17"/>
      <c r="KG370" s="17"/>
      <c r="KH370" s="17"/>
      <c r="KI370" s="17"/>
      <c r="KJ370" s="17"/>
      <c r="KK370" s="17"/>
      <c r="KL370" s="17"/>
      <c r="KM370" s="17"/>
      <c r="KN370" s="17"/>
      <c r="KO370" s="17"/>
      <c r="KP370" s="17"/>
      <c r="KQ370" s="17"/>
      <c r="KR370" s="17"/>
      <c r="KS370" s="17"/>
      <c r="KT370" s="17"/>
      <c r="KU370" s="17"/>
      <c r="KV370" s="17"/>
      <c r="KW370" s="17"/>
      <c r="KX370" s="17"/>
      <c r="KY370" s="17"/>
      <c r="KZ370" s="17"/>
      <c r="LA370" s="17"/>
      <c r="LB370" s="17"/>
      <c r="LC370" s="17"/>
      <c r="LD370" s="17"/>
      <c r="LE370" s="17"/>
      <c r="LF370" s="17"/>
      <c r="LG370" s="17"/>
      <c r="LH370" s="17"/>
      <c r="LI370" s="17"/>
      <c r="LJ370" s="17"/>
      <c r="LK370" s="17"/>
      <c r="LL370" s="17"/>
      <c r="LM370" s="17"/>
      <c r="LN370" s="17"/>
      <c r="LO370" s="17"/>
      <c r="LP370" s="17"/>
      <c r="LQ370" s="17"/>
      <c r="LR370" s="17"/>
      <c r="LS370" s="17"/>
      <c r="LT370" s="17"/>
      <c r="LU370" s="17"/>
      <c r="LV370" s="17"/>
      <c r="LW370" s="17"/>
      <c r="LX370" s="17"/>
      <c r="LY370" s="17"/>
      <c r="LZ370" s="17"/>
      <c r="MA370" s="17"/>
      <c r="MB370" s="17"/>
      <c r="MC370" s="17"/>
      <c r="MD370" s="17"/>
      <c r="ME370" s="17"/>
      <c r="MF370" s="17"/>
      <c r="MG370" s="17"/>
      <c r="MH370" s="17"/>
      <c r="MI370" s="17"/>
      <c r="MJ370" s="17"/>
      <c r="MK370" s="17"/>
      <c r="ML370" s="17"/>
      <c r="MM370" s="17"/>
      <c r="MN370" s="17"/>
      <c r="MO370" s="17"/>
      <c r="MP370" s="17"/>
      <c r="MQ370" s="17"/>
      <c r="MR370" s="17"/>
      <c r="MS370" s="17"/>
      <c r="MT370" s="17"/>
      <c r="MU370" s="17"/>
      <c r="MV370" s="17"/>
      <c r="MW370" s="17"/>
      <c r="MX370" s="17"/>
      <c r="MY370" s="17"/>
      <c r="MZ370" s="17"/>
      <c r="NA370" s="17"/>
      <c r="NB370" s="17"/>
      <c r="NC370" s="17"/>
      <c r="ND370" s="17"/>
      <c r="NE370" s="17"/>
      <c r="NF370" s="17"/>
      <c r="NG370" s="17"/>
      <c r="NH370" s="17"/>
      <c r="NI370" s="17"/>
      <c r="NJ370" s="17"/>
      <c r="NK370" s="17"/>
      <c r="NL370" s="17"/>
      <c r="NM370" s="17"/>
      <c r="NN370" s="17"/>
      <c r="NO370" s="17"/>
      <c r="NP370" s="17"/>
      <c r="NQ370" s="17"/>
      <c r="NR370" s="17"/>
      <c r="NS370" s="17"/>
      <c r="NT370" s="17"/>
      <c r="NU370" s="17"/>
      <c r="NV370" s="17"/>
      <c r="NW370" s="17"/>
      <c r="NX370" s="17"/>
      <c r="NY370" s="17"/>
      <c r="NZ370" s="17"/>
      <c r="OA370" s="17"/>
      <c r="OB370" s="17"/>
      <c r="OC370" s="17"/>
      <c r="OD370" s="17"/>
      <c r="OE370" s="17"/>
      <c r="OF370" s="17"/>
      <c r="OG370" s="17"/>
      <c r="OH370" s="17"/>
      <c r="OI370" s="17"/>
      <c r="OJ370" s="17"/>
      <c r="OK370" s="17"/>
      <c r="OL370" s="17"/>
      <c r="OM370" s="17"/>
      <c r="ON370" s="17"/>
      <c r="OO370" s="17"/>
      <c r="OP370" s="17"/>
      <c r="OQ370" s="17"/>
      <c r="OR370" s="17"/>
      <c r="OS370" s="17"/>
      <c r="OT370" s="17"/>
      <c r="OU370" s="17"/>
      <c r="OV370" s="17"/>
      <c r="OW370" s="17"/>
      <c r="OX370" s="17"/>
      <c r="OY370" s="17"/>
      <c r="OZ370" s="17"/>
      <c r="PA370" s="17"/>
      <c r="PB370" s="17"/>
      <c r="PC370" s="17"/>
      <c r="PD370" s="17"/>
      <c r="PE370" s="17"/>
      <c r="PF370" s="17"/>
      <c r="PG370" s="17"/>
      <c r="PH370" s="17"/>
      <c r="PI370" s="17"/>
      <c r="PJ370" s="17"/>
      <c r="PK370" s="17"/>
      <c r="PL370" s="17"/>
      <c r="PM370" s="17"/>
      <c r="PN370" s="17"/>
      <c r="PO370" s="17"/>
      <c r="PP370" s="17"/>
      <c r="PQ370" s="17"/>
      <c r="PR370" s="17"/>
      <c r="PS370" s="17"/>
      <c r="PT370" s="17"/>
      <c r="PU370" s="17"/>
      <c r="PV370" s="17"/>
      <c r="PW370" s="17"/>
      <c r="PX370" s="17"/>
      <c r="PY370" s="17"/>
      <c r="PZ370" s="17"/>
      <c r="QA370" s="17"/>
      <c r="QB370" s="17"/>
      <c r="QC370" s="17"/>
      <c r="QD370" s="17"/>
      <c r="QE370" s="17"/>
      <c r="QF370" s="17"/>
      <c r="QG370" s="17"/>
      <c r="QH370" s="17"/>
      <c r="QI370" s="17"/>
      <c r="QJ370" s="17"/>
      <c r="QK370" s="17"/>
      <c r="QL370" s="17"/>
      <c r="QM370" s="17"/>
      <c r="QN370" s="17"/>
      <c r="QO370" s="17"/>
      <c r="QP370" s="17"/>
      <c r="QQ370" s="17"/>
      <c r="QR370" s="17"/>
      <c r="QS370" s="17"/>
      <c r="QT370" s="17"/>
      <c r="QU370" s="17"/>
      <c r="QV370" s="17"/>
      <c r="QW370" s="17"/>
      <c r="QX370" s="17"/>
      <c r="QY370" s="17"/>
      <c r="QZ370" s="17"/>
      <c r="RA370" s="17"/>
      <c r="RB370" s="17"/>
      <c r="RC370" s="17"/>
      <c r="RD370" s="17"/>
      <c r="RE370" s="17"/>
      <c r="RF370" s="17"/>
      <c r="RG370" s="17"/>
      <c r="RH370" s="17"/>
      <c r="RI370" s="17"/>
      <c r="RJ370" s="17"/>
      <c r="RK370" s="17"/>
      <c r="RL370" s="17"/>
      <c r="RM370" s="17"/>
      <c r="RN370" s="17"/>
      <c r="RO370" s="17"/>
      <c r="RP370" s="17"/>
      <c r="RQ370" s="17"/>
      <c r="RR370" s="17"/>
      <c r="RS370" s="17"/>
      <c r="RT370" s="17"/>
      <c r="RU370" s="17"/>
      <c r="RV370" s="17"/>
      <c r="RW370" s="17"/>
      <c r="RX370" s="17"/>
      <c r="RY370" s="17"/>
      <c r="RZ370" s="17"/>
      <c r="SA370" s="17"/>
      <c r="SB370" s="17"/>
      <c r="SC370" s="17"/>
      <c r="SD370" s="17"/>
      <c r="SE370" s="17"/>
      <c r="SF370" s="17"/>
      <c r="SG370" s="17"/>
      <c r="SH370" s="17"/>
      <c r="SI370" s="17"/>
      <c r="SJ370" s="17"/>
      <c r="SK370" s="17"/>
      <c r="SL370" s="17"/>
      <c r="SM370" s="17"/>
      <c r="SN370" s="17"/>
      <c r="SO370" s="17"/>
      <c r="SP370" s="17"/>
      <c r="SQ370" s="17"/>
      <c r="SR370" s="17"/>
      <c r="SS370" s="17"/>
      <c r="ST370" s="17"/>
      <c r="SU370" s="17"/>
      <c r="SV370" s="17"/>
      <c r="SW370" s="17"/>
      <c r="SX370" s="17"/>
      <c r="SY370" s="17"/>
      <c r="SZ370" s="17"/>
      <c r="TA370" s="17"/>
      <c r="TB370" s="17"/>
      <c r="TC370" s="17"/>
      <c r="TD370" s="17"/>
      <c r="TE370" s="17"/>
      <c r="TF370" s="17"/>
      <c r="TG370" s="17"/>
      <c r="TH370" s="17"/>
      <c r="TI370" s="17"/>
      <c r="TJ370" s="17"/>
      <c r="TK370" s="17"/>
      <c r="TL370" s="17"/>
      <c r="TM370" s="17"/>
      <c r="TN370" s="17"/>
      <c r="TO370" s="17"/>
      <c r="TP370" s="17"/>
      <c r="TQ370" s="17"/>
      <c r="TR370" s="17"/>
      <c r="TS370" s="17"/>
      <c r="TT370" s="17"/>
      <c r="TU370" s="17"/>
      <c r="TV370" s="17"/>
      <c r="TW370" s="17"/>
      <c r="TX370" s="17"/>
      <c r="TY370" s="17"/>
      <c r="TZ370" s="17"/>
      <c r="UA370" s="17"/>
      <c r="UB370" s="17"/>
      <c r="UC370" s="17"/>
      <c r="UD370" s="17"/>
      <c r="UE370" s="17"/>
      <c r="UF370" s="17"/>
      <c r="UG370" s="17"/>
      <c r="UH370" s="17"/>
      <c r="UI370" s="17"/>
      <c r="UJ370" s="17"/>
      <c r="UK370" s="17"/>
      <c r="UL370" s="17"/>
      <c r="UM370" s="17"/>
      <c r="UN370" s="17"/>
      <c r="UO370" s="17"/>
      <c r="UP370" s="17"/>
      <c r="UQ370" s="17"/>
      <c r="UR370" s="17"/>
      <c r="US370" s="17"/>
      <c r="UT370" s="17"/>
      <c r="UU370" s="17"/>
      <c r="UV370" s="17"/>
      <c r="UW370" s="17"/>
      <c r="UX370" s="17"/>
      <c r="UY370" s="17"/>
      <c r="UZ370" s="17"/>
      <c r="VA370" s="17"/>
      <c r="VB370" s="17"/>
      <c r="VC370" s="17"/>
      <c r="VD370" s="17"/>
      <c r="VE370" s="17"/>
      <c r="VF370" s="17"/>
      <c r="VG370" s="17"/>
      <c r="VH370" s="17"/>
      <c r="VI370" s="17"/>
      <c r="VJ370" s="17"/>
      <c r="VK370" s="17"/>
      <c r="VL370" s="17"/>
      <c r="VM370" s="17"/>
      <c r="VN370" s="17"/>
      <c r="VO370" s="17"/>
      <c r="VP370" s="17"/>
      <c r="VQ370" s="17"/>
      <c r="VR370" s="17"/>
      <c r="VS370" s="17"/>
      <c r="VT370" s="17"/>
      <c r="VU370" s="17"/>
      <c r="VV370" s="17"/>
      <c r="VW370" s="17"/>
      <c r="VX370" s="17"/>
      <c r="VY370" s="17"/>
      <c r="VZ370" s="17"/>
      <c r="WA370" s="17"/>
      <c r="WB370" s="17"/>
      <c r="WC370" s="17"/>
      <c r="WD370" s="17"/>
      <c r="WE370" s="17"/>
      <c r="WF370" s="17"/>
      <c r="WG370" s="17"/>
      <c r="WH370" s="17"/>
      <c r="WI370" s="17"/>
      <c r="WJ370" s="17"/>
      <c r="WK370" s="17"/>
      <c r="WL370" s="17"/>
      <c r="WM370" s="17"/>
      <c r="WN370" s="17"/>
      <c r="WO370" s="17"/>
      <c r="WP370" s="17"/>
      <c r="WQ370" s="17"/>
      <c r="WR370" s="17"/>
      <c r="WS370" s="17"/>
      <c r="WT370" s="17"/>
      <c r="WU370" s="17"/>
      <c r="WV370" s="17"/>
      <c r="WW370" s="17"/>
      <c r="WX370" s="17"/>
      <c r="WY370" s="17"/>
      <c r="WZ370" s="17"/>
      <c r="XA370" s="17"/>
      <c r="XB370" s="17"/>
      <c r="XC370" s="17"/>
      <c r="XD370" s="17"/>
      <c r="XE370" s="17"/>
      <c r="XF370" s="17"/>
      <c r="XG370" s="17"/>
      <c r="XH370" s="17"/>
      <c r="XI370" s="17"/>
      <c r="XJ370" s="17"/>
      <c r="XK370" s="17"/>
      <c r="XL370" s="17"/>
      <c r="XM370" s="17"/>
      <c r="XN370" s="17"/>
      <c r="XO370" s="17"/>
      <c r="XP370" s="17"/>
      <c r="XQ370" s="17"/>
      <c r="XR370" s="17"/>
      <c r="XS370" s="17"/>
      <c r="XT370" s="17"/>
      <c r="XU370" s="17"/>
      <c r="XV370" s="17"/>
      <c r="XW370" s="17"/>
      <c r="XX370" s="17"/>
      <c r="XY370" s="17"/>
      <c r="XZ370" s="17"/>
      <c r="YA370" s="17"/>
      <c r="YB370" s="17"/>
      <c r="YC370" s="17"/>
      <c r="YD370" s="17"/>
      <c r="YE370" s="17"/>
      <c r="YF370" s="17"/>
      <c r="YG370" s="17"/>
      <c r="YH370" s="17"/>
      <c r="YI370" s="17"/>
      <c r="YJ370" s="17"/>
      <c r="YK370" s="17"/>
      <c r="YL370" s="17"/>
      <c r="YM370" s="17"/>
      <c r="YN370" s="17"/>
      <c r="YO370" s="17"/>
      <c r="YP370" s="17"/>
      <c r="YQ370" s="17"/>
      <c r="YR370" s="17"/>
      <c r="YS370" s="17"/>
      <c r="YT370" s="17"/>
      <c r="YU370" s="17"/>
      <c r="YV370" s="17"/>
      <c r="YW370" s="17"/>
      <c r="YX370" s="17"/>
      <c r="YY370" s="17"/>
      <c r="YZ370" s="17"/>
      <c r="ZA370" s="17"/>
      <c r="ZB370" s="17"/>
      <c r="ZC370" s="17"/>
      <c r="ZD370" s="17"/>
      <c r="ZE370" s="17"/>
      <c r="ZF370" s="17"/>
      <c r="ZG370" s="17"/>
      <c r="ZH370" s="17"/>
      <c r="ZI370" s="17"/>
      <c r="ZJ370" s="17"/>
      <c r="ZK370" s="17"/>
      <c r="ZL370" s="17"/>
      <c r="ZM370" s="17"/>
      <c r="ZN370" s="17"/>
      <c r="ZO370" s="17"/>
      <c r="ZP370" s="17"/>
      <c r="ZQ370" s="17"/>
      <c r="ZR370" s="17"/>
      <c r="ZS370" s="17"/>
      <c r="ZT370" s="17"/>
      <c r="ZU370" s="17"/>
      <c r="ZV370" s="17"/>
      <c r="ZW370" s="17"/>
      <c r="ZX370" s="17"/>
      <c r="ZY370" s="17"/>
      <c r="ZZ370" s="17"/>
      <c r="AAA370" s="17"/>
      <c r="AAB370" s="17"/>
      <c r="AAC370" s="17"/>
      <c r="AAD370" s="17"/>
      <c r="AAE370" s="17"/>
      <c r="AAF370" s="17"/>
      <c r="AAG370" s="17"/>
      <c r="AAH370" s="17"/>
      <c r="AAI370" s="17"/>
      <c r="AAJ370" s="17"/>
      <c r="AAK370" s="17"/>
      <c r="AAL370" s="17"/>
      <c r="AAM370" s="17"/>
      <c r="AAN370" s="17"/>
      <c r="AAO370" s="17"/>
      <c r="AAP370" s="17"/>
      <c r="AAQ370" s="17"/>
      <c r="AAR370" s="17"/>
      <c r="AAS370" s="17"/>
      <c r="AAT370" s="17"/>
      <c r="AAU370" s="17"/>
      <c r="AAV370" s="17"/>
      <c r="AAW370" s="17"/>
      <c r="AAX370" s="17"/>
      <c r="AAY370" s="17"/>
      <c r="AAZ370" s="17"/>
      <c r="ABA370" s="17"/>
      <c r="ABB370" s="17"/>
    </row>
    <row r="371" spans="1:730" ht="15" x14ac:dyDescent="0.2">
      <c r="A371" s="66" t="s">
        <v>46</v>
      </c>
      <c r="B371" s="161"/>
      <c r="C371" s="71">
        <v>0</v>
      </c>
      <c r="D371" s="71"/>
      <c r="E371" s="71">
        <v>0</v>
      </c>
      <c r="F371" s="71"/>
      <c r="G371" s="71">
        <v>0</v>
      </c>
      <c r="H371" s="71"/>
      <c r="I371" s="93"/>
      <c r="J371" s="93"/>
      <c r="K371" s="93"/>
      <c r="L371" s="93"/>
      <c r="M371" s="93"/>
      <c r="N371" s="93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  <c r="IW371" s="17"/>
      <c r="IX371" s="17"/>
      <c r="IY371" s="17"/>
      <c r="IZ371" s="17"/>
      <c r="JA371" s="17"/>
      <c r="JB371" s="17"/>
      <c r="JC371" s="17"/>
      <c r="JD371" s="17"/>
      <c r="JE371" s="17"/>
      <c r="JF371" s="17"/>
      <c r="JG371" s="17"/>
      <c r="JH371" s="17"/>
      <c r="JI371" s="17"/>
      <c r="JJ371" s="17"/>
      <c r="JK371" s="17"/>
      <c r="JL371" s="17"/>
      <c r="JM371" s="17"/>
      <c r="JN371" s="17"/>
      <c r="JO371" s="17"/>
      <c r="JP371" s="17"/>
      <c r="JQ371" s="17"/>
      <c r="JR371" s="17"/>
      <c r="JS371" s="17"/>
      <c r="JT371" s="17"/>
      <c r="JU371" s="17"/>
      <c r="JV371" s="17"/>
      <c r="JW371" s="17"/>
      <c r="JX371" s="17"/>
      <c r="JY371" s="17"/>
      <c r="JZ371" s="17"/>
      <c r="KA371" s="17"/>
      <c r="KB371" s="17"/>
      <c r="KC371" s="17"/>
      <c r="KD371" s="17"/>
      <c r="KE371" s="17"/>
      <c r="KF371" s="17"/>
      <c r="KG371" s="17"/>
      <c r="KH371" s="17"/>
      <c r="KI371" s="17"/>
      <c r="KJ371" s="17"/>
      <c r="KK371" s="17"/>
      <c r="KL371" s="17"/>
      <c r="KM371" s="17"/>
      <c r="KN371" s="17"/>
      <c r="KO371" s="17"/>
      <c r="KP371" s="17"/>
      <c r="KQ371" s="17"/>
      <c r="KR371" s="17"/>
      <c r="KS371" s="17"/>
      <c r="KT371" s="17"/>
      <c r="KU371" s="17"/>
      <c r="KV371" s="17"/>
      <c r="KW371" s="17"/>
      <c r="KX371" s="17"/>
      <c r="KY371" s="17"/>
      <c r="KZ371" s="17"/>
      <c r="LA371" s="17"/>
      <c r="LB371" s="17"/>
      <c r="LC371" s="17"/>
      <c r="LD371" s="17"/>
      <c r="LE371" s="17"/>
      <c r="LF371" s="17"/>
      <c r="LG371" s="17"/>
      <c r="LH371" s="17"/>
      <c r="LI371" s="17"/>
      <c r="LJ371" s="17"/>
      <c r="LK371" s="17"/>
      <c r="LL371" s="17"/>
      <c r="LM371" s="17"/>
      <c r="LN371" s="17"/>
      <c r="LO371" s="17"/>
      <c r="LP371" s="17"/>
      <c r="LQ371" s="17"/>
      <c r="LR371" s="17"/>
      <c r="LS371" s="17"/>
      <c r="LT371" s="17"/>
      <c r="LU371" s="17"/>
      <c r="LV371" s="17"/>
      <c r="LW371" s="17"/>
      <c r="LX371" s="17"/>
      <c r="LY371" s="17"/>
      <c r="LZ371" s="17"/>
      <c r="MA371" s="17"/>
      <c r="MB371" s="17"/>
      <c r="MC371" s="17"/>
      <c r="MD371" s="17"/>
      <c r="ME371" s="17"/>
      <c r="MF371" s="17"/>
      <c r="MG371" s="17"/>
      <c r="MH371" s="17"/>
      <c r="MI371" s="17"/>
      <c r="MJ371" s="17"/>
      <c r="MK371" s="17"/>
      <c r="ML371" s="17"/>
      <c r="MM371" s="17"/>
      <c r="MN371" s="17"/>
      <c r="MO371" s="17"/>
      <c r="MP371" s="17"/>
      <c r="MQ371" s="17"/>
      <c r="MR371" s="17"/>
      <c r="MS371" s="17"/>
      <c r="MT371" s="17"/>
      <c r="MU371" s="17"/>
      <c r="MV371" s="17"/>
      <c r="MW371" s="17"/>
      <c r="MX371" s="17"/>
      <c r="MY371" s="17"/>
      <c r="MZ371" s="17"/>
      <c r="NA371" s="17"/>
      <c r="NB371" s="17"/>
      <c r="NC371" s="17"/>
      <c r="ND371" s="17"/>
      <c r="NE371" s="17"/>
      <c r="NF371" s="17"/>
      <c r="NG371" s="17"/>
      <c r="NH371" s="17"/>
      <c r="NI371" s="17"/>
      <c r="NJ371" s="17"/>
      <c r="NK371" s="17"/>
      <c r="NL371" s="17"/>
      <c r="NM371" s="17"/>
      <c r="NN371" s="17"/>
      <c r="NO371" s="17"/>
      <c r="NP371" s="17"/>
      <c r="NQ371" s="17"/>
      <c r="NR371" s="17"/>
      <c r="NS371" s="17"/>
      <c r="NT371" s="17"/>
      <c r="NU371" s="17"/>
      <c r="NV371" s="17"/>
      <c r="NW371" s="17"/>
      <c r="NX371" s="17"/>
      <c r="NY371" s="17"/>
      <c r="NZ371" s="17"/>
      <c r="OA371" s="17"/>
      <c r="OB371" s="17"/>
      <c r="OC371" s="17"/>
      <c r="OD371" s="17"/>
      <c r="OE371" s="17"/>
      <c r="OF371" s="17"/>
      <c r="OG371" s="17"/>
      <c r="OH371" s="17"/>
      <c r="OI371" s="17"/>
      <c r="OJ371" s="17"/>
      <c r="OK371" s="17"/>
      <c r="OL371" s="17"/>
      <c r="OM371" s="17"/>
      <c r="ON371" s="17"/>
      <c r="OO371" s="17"/>
      <c r="OP371" s="17"/>
      <c r="OQ371" s="17"/>
      <c r="OR371" s="17"/>
      <c r="OS371" s="17"/>
      <c r="OT371" s="17"/>
      <c r="OU371" s="17"/>
      <c r="OV371" s="17"/>
      <c r="OW371" s="17"/>
      <c r="OX371" s="17"/>
      <c r="OY371" s="17"/>
      <c r="OZ371" s="17"/>
      <c r="PA371" s="17"/>
      <c r="PB371" s="17"/>
      <c r="PC371" s="17"/>
      <c r="PD371" s="17"/>
      <c r="PE371" s="17"/>
      <c r="PF371" s="17"/>
      <c r="PG371" s="17"/>
      <c r="PH371" s="17"/>
      <c r="PI371" s="17"/>
      <c r="PJ371" s="17"/>
      <c r="PK371" s="17"/>
      <c r="PL371" s="17"/>
      <c r="PM371" s="17"/>
      <c r="PN371" s="17"/>
      <c r="PO371" s="17"/>
      <c r="PP371" s="17"/>
      <c r="PQ371" s="17"/>
      <c r="PR371" s="17"/>
      <c r="PS371" s="17"/>
      <c r="PT371" s="17"/>
      <c r="PU371" s="17"/>
      <c r="PV371" s="17"/>
      <c r="PW371" s="17"/>
      <c r="PX371" s="17"/>
      <c r="PY371" s="17"/>
      <c r="PZ371" s="17"/>
      <c r="QA371" s="17"/>
      <c r="QB371" s="17"/>
      <c r="QC371" s="17"/>
      <c r="QD371" s="17"/>
      <c r="QE371" s="17"/>
      <c r="QF371" s="17"/>
      <c r="QG371" s="17"/>
      <c r="QH371" s="17"/>
      <c r="QI371" s="17"/>
      <c r="QJ371" s="17"/>
      <c r="QK371" s="17"/>
      <c r="QL371" s="17"/>
      <c r="QM371" s="17"/>
      <c r="QN371" s="17"/>
      <c r="QO371" s="17"/>
      <c r="QP371" s="17"/>
      <c r="QQ371" s="17"/>
      <c r="QR371" s="17"/>
      <c r="QS371" s="17"/>
      <c r="QT371" s="17"/>
      <c r="QU371" s="17"/>
      <c r="QV371" s="17"/>
      <c r="QW371" s="17"/>
      <c r="QX371" s="17"/>
      <c r="QY371" s="17"/>
      <c r="QZ371" s="17"/>
      <c r="RA371" s="17"/>
      <c r="RB371" s="17"/>
      <c r="RC371" s="17"/>
      <c r="RD371" s="17"/>
      <c r="RE371" s="17"/>
      <c r="RF371" s="17"/>
      <c r="RG371" s="17"/>
      <c r="RH371" s="17"/>
      <c r="RI371" s="17"/>
      <c r="RJ371" s="17"/>
      <c r="RK371" s="17"/>
      <c r="RL371" s="17"/>
      <c r="RM371" s="17"/>
      <c r="RN371" s="17"/>
      <c r="RO371" s="17"/>
      <c r="RP371" s="17"/>
      <c r="RQ371" s="17"/>
      <c r="RR371" s="17"/>
      <c r="RS371" s="17"/>
      <c r="RT371" s="17"/>
      <c r="RU371" s="17"/>
      <c r="RV371" s="17"/>
      <c r="RW371" s="17"/>
      <c r="RX371" s="17"/>
      <c r="RY371" s="17"/>
      <c r="RZ371" s="17"/>
      <c r="SA371" s="17"/>
      <c r="SB371" s="17"/>
      <c r="SC371" s="17"/>
      <c r="SD371" s="17"/>
      <c r="SE371" s="17"/>
      <c r="SF371" s="17"/>
      <c r="SG371" s="17"/>
      <c r="SH371" s="17"/>
      <c r="SI371" s="17"/>
      <c r="SJ371" s="17"/>
      <c r="SK371" s="17"/>
      <c r="SL371" s="17"/>
      <c r="SM371" s="17"/>
      <c r="SN371" s="17"/>
      <c r="SO371" s="17"/>
      <c r="SP371" s="17"/>
      <c r="SQ371" s="17"/>
      <c r="SR371" s="17"/>
      <c r="SS371" s="17"/>
      <c r="ST371" s="17"/>
      <c r="SU371" s="17"/>
      <c r="SV371" s="17"/>
      <c r="SW371" s="17"/>
      <c r="SX371" s="17"/>
      <c r="SY371" s="17"/>
      <c r="SZ371" s="17"/>
      <c r="TA371" s="17"/>
      <c r="TB371" s="17"/>
      <c r="TC371" s="17"/>
      <c r="TD371" s="17"/>
      <c r="TE371" s="17"/>
      <c r="TF371" s="17"/>
      <c r="TG371" s="17"/>
      <c r="TH371" s="17"/>
      <c r="TI371" s="17"/>
      <c r="TJ371" s="17"/>
      <c r="TK371" s="17"/>
      <c r="TL371" s="17"/>
      <c r="TM371" s="17"/>
      <c r="TN371" s="17"/>
      <c r="TO371" s="17"/>
      <c r="TP371" s="17"/>
      <c r="TQ371" s="17"/>
      <c r="TR371" s="17"/>
      <c r="TS371" s="17"/>
      <c r="TT371" s="17"/>
      <c r="TU371" s="17"/>
      <c r="TV371" s="17"/>
      <c r="TW371" s="17"/>
      <c r="TX371" s="17"/>
      <c r="TY371" s="17"/>
      <c r="TZ371" s="17"/>
      <c r="UA371" s="17"/>
      <c r="UB371" s="17"/>
      <c r="UC371" s="17"/>
      <c r="UD371" s="17"/>
      <c r="UE371" s="17"/>
      <c r="UF371" s="17"/>
      <c r="UG371" s="17"/>
      <c r="UH371" s="17"/>
      <c r="UI371" s="17"/>
      <c r="UJ371" s="17"/>
      <c r="UK371" s="17"/>
      <c r="UL371" s="17"/>
      <c r="UM371" s="17"/>
      <c r="UN371" s="17"/>
      <c r="UO371" s="17"/>
      <c r="UP371" s="17"/>
      <c r="UQ371" s="17"/>
      <c r="UR371" s="17"/>
      <c r="US371" s="17"/>
      <c r="UT371" s="17"/>
      <c r="UU371" s="17"/>
      <c r="UV371" s="17"/>
      <c r="UW371" s="17"/>
      <c r="UX371" s="17"/>
      <c r="UY371" s="17"/>
      <c r="UZ371" s="17"/>
      <c r="VA371" s="17"/>
      <c r="VB371" s="17"/>
      <c r="VC371" s="17"/>
      <c r="VD371" s="17"/>
      <c r="VE371" s="17"/>
      <c r="VF371" s="17"/>
      <c r="VG371" s="17"/>
      <c r="VH371" s="17"/>
      <c r="VI371" s="17"/>
      <c r="VJ371" s="17"/>
      <c r="VK371" s="17"/>
      <c r="VL371" s="17"/>
      <c r="VM371" s="17"/>
      <c r="VN371" s="17"/>
      <c r="VO371" s="17"/>
      <c r="VP371" s="17"/>
      <c r="VQ371" s="17"/>
      <c r="VR371" s="17"/>
      <c r="VS371" s="17"/>
      <c r="VT371" s="17"/>
      <c r="VU371" s="17"/>
      <c r="VV371" s="17"/>
      <c r="VW371" s="17"/>
      <c r="VX371" s="17"/>
      <c r="VY371" s="17"/>
      <c r="VZ371" s="17"/>
      <c r="WA371" s="17"/>
      <c r="WB371" s="17"/>
      <c r="WC371" s="17"/>
      <c r="WD371" s="17"/>
      <c r="WE371" s="17"/>
      <c r="WF371" s="17"/>
      <c r="WG371" s="17"/>
      <c r="WH371" s="17"/>
      <c r="WI371" s="17"/>
      <c r="WJ371" s="17"/>
      <c r="WK371" s="17"/>
      <c r="WL371" s="17"/>
      <c r="WM371" s="17"/>
      <c r="WN371" s="17"/>
      <c r="WO371" s="17"/>
      <c r="WP371" s="17"/>
      <c r="WQ371" s="17"/>
      <c r="WR371" s="17"/>
      <c r="WS371" s="17"/>
      <c r="WT371" s="17"/>
      <c r="WU371" s="17"/>
      <c r="WV371" s="17"/>
      <c r="WW371" s="17"/>
      <c r="WX371" s="17"/>
      <c r="WY371" s="17"/>
      <c r="WZ371" s="17"/>
      <c r="XA371" s="17"/>
      <c r="XB371" s="17"/>
      <c r="XC371" s="17"/>
      <c r="XD371" s="17"/>
      <c r="XE371" s="17"/>
      <c r="XF371" s="17"/>
      <c r="XG371" s="17"/>
      <c r="XH371" s="17"/>
      <c r="XI371" s="17"/>
      <c r="XJ371" s="17"/>
      <c r="XK371" s="17"/>
      <c r="XL371" s="17"/>
      <c r="XM371" s="17"/>
      <c r="XN371" s="17"/>
      <c r="XO371" s="17"/>
      <c r="XP371" s="17"/>
      <c r="XQ371" s="17"/>
      <c r="XR371" s="17"/>
      <c r="XS371" s="17"/>
      <c r="XT371" s="17"/>
      <c r="XU371" s="17"/>
      <c r="XV371" s="17"/>
      <c r="XW371" s="17"/>
      <c r="XX371" s="17"/>
      <c r="XY371" s="17"/>
      <c r="XZ371" s="17"/>
      <c r="YA371" s="17"/>
      <c r="YB371" s="17"/>
      <c r="YC371" s="17"/>
      <c r="YD371" s="17"/>
      <c r="YE371" s="17"/>
      <c r="YF371" s="17"/>
      <c r="YG371" s="17"/>
      <c r="YH371" s="17"/>
      <c r="YI371" s="17"/>
      <c r="YJ371" s="17"/>
      <c r="YK371" s="17"/>
      <c r="YL371" s="17"/>
      <c r="YM371" s="17"/>
      <c r="YN371" s="17"/>
      <c r="YO371" s="17"/>
      <c r="YP371" s="17"/>
      <c r="YQ371" s="17"/>
      <c r="YR371" s="17"/>
      <c r="YS371" s="17"/>
      <c r="YT371" s="17"/>
      <c r="YU371" s="17"/>
      <c r="YV371" s="17"/>
      <c r="YW371" s="17"/>
      <c r="YX371" s="17"/>
      <c r="YY371" s="17"/>
      <c r="YZ371" s="17"/>
      <c r="ZA371" s="17"/>
      <c r="ZB371" s="17"/>
      <c r="ZC371" s="17"/>
      <c r="ZD371" s="17"/>
      <c r="ZE371" s="17"/>
      <c r="ZF371" s="17"/>
      <c r="ZG371" s="17"/>
      <c r="ZH371" s="17"/>
      <c r="ZI371" s="17"/>
      <c r="ZJ371" s="17"/>
      <c r="ZK371" s="17"/>
      <c r="ZL371" s="17"/>
      <c r="ZM371" s="17"/>
      <c r="ZN371" s="17"/>
      <c r="ZO371" s="17"/>
      <c r="ZP371" s="17"/>
      <c r="ZQ371" s="17"/>
      <c r="ZR371" s="17"/>
      <c r="ZS371" s="17"/>
      <c r="ZT371" s="17"/>
      <c r="ZU371" s="17"/>
      <c r="ZV371" s="17"/>
      <c r="ZW371" s="17"/>
      <c r="ZX371" s="17"/>
      <c r="ZY371" s="17"/>
      <c r="ZZ371" s="17"/>
      <c r="AAA371" s="17"/>
      <c r="AAB371" s="17"/>
      <c r="AAC371" s="17"/>
      <c r="AAD371" s="17"/>
      <c r="AAE371" s="17"/>
      <c r="AAF371" s="17"/>
      <c r="AAG371" s="17"/>
      <c r="AAH371" s="17"/>
      <c r="AAI371" s="17"/>
      <c r="AAJ371" s="17"/>
      <c r="AAK371" s="17"/>
      <c r="AAL371" s="17"/>
      <c r="AAM371" s="17"/>
      <c r="AAN371" s="17"/>
      <c r="AAO371" s="17"/>
      <c r="AAP371" s="17"/>
      <c r="AAQ371" s="17"/>
      <c r="AAR371" s="17"/>
      <c r="AAS371" s="17"/>
      <c r="AAT371" s="17"/>
      <c r="AAU371" s="17"/>
      <c r="AAV371" s="17"/>
      <c r="AAW371" s="17"/>
      <c r="AAX371" s="17"/>
      <c r="AAY371" s="17"/>
      <c r="AAZ371" s="17"/>
      <c r="ABA371" s="17"/>
      <c r="ABB371" s="17"/>
    </row>
    <row r="372" spans="1:730" ht="25.5" x14ac:dyDescent="0.2">
      <c r="A372" s="164" t="s">
        <v>225</v>
      </c>
      <c r="B372" s="115"/>
      <c r="C372" s="159">
        <f>C373+C374</f>
        <v>0</v>
      </c>
      <c r="D372" s="159"/>
      <c r="E372" s="159">
        <f>E373+E374</f>
        <v>682.76599999999996</v>
      </c>
      <c r="F372" s="159">
        <f>F373+F374</f>
        <v>0</v>
      </c>
      <c r="G372" s="159">
        <f>G373+G374</f>
        <v>682.7</v>
      </c>
      <c r="H372" s="159"/>
      <c r="I372" s="160" t="s">
        <v>255</v>
      </c>
      <c r="J372" s="160" t="s">
        <v>256</v>
      </c>
      <c r="K372" s="160"/>
      <c r="L372" s="160">
        <v>8</v>
      </c>
      <c r="M372" s="160">
        <v>7</v>
      </c>
      <c r="N372" s="160">
        <v>7</v>
      </c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  <c r="IW372" s="17"/>
      <c r="IX372" s="17"/>
      <c r="IY372" s="17"/>
      <c r="IZ372" s="17"/>
      <c r="JA372" s="17"/>
      <c r="JB372" s="17"/>
      <c r="JC372" s="17"/>
      <c r="JD372" s="17"/>
      <c r="JE372" s="17"/>
      <c r="JF372" s="17"/>
      <c r="JG372" s="17"/>
      <c r="JH372" s="17"/>
      <c r="JI372" s="17"/>
      <c r="JJ372" s="17"/>
      <c r="JK372" s="17"/>
      <c r="JL372" s="17"/>
      <c r="JM372" s="17"/>
      <c r="JN372" s="17"/>
      <c r="JO372" s="17"/>
      <c r="JP372" s="17"/>
      <c r="JQ372" s="17"/>
      <c r="JR372" s="17"/>
      <c r="JS372" s="17"/>
      <c r="JT372" s="17"/>
      <c r="JU372" s="17"/>
      <c r="JV372" s="17"/>
      <c r="JW372" s="17"/>
      <c r="JX372" s="17"/>
      <c r="JY372" s="17"/>
      <c r="JZ372" s="17"/>
      <c r="KA372" s="17"/>
      <c r="KB372" s="17"/>
      <c r="KC372" s="17"/>
      <c r="KD372" s="17"/>
      <c r="KE372" s="17"/>
      <c r="KF372" s="17"/>
      <c r="KG372" s="17"/>
      <c r="KH372" s="17"/>
      <c r="KI372" s="17"/>
      <c r="KJ372" s="17"/>
      <c r="KK372" s="17"/>
      <c r="KL372" s="17"/>
      <c r="KM372" s="17"/>
      <c r="KN372" s="17"/>
      <c r="KO372" s="17"/>
      <c r="KP372" s="17"/>
      <c r="KQ372" s="17"/>
      <c r="KR372" s="17"/>
      <c r="KS372" s="17"/>
      <c r="KT372" s="17"/>
      <c r="KU372" s="17"/>
      <c r="KV372" s="17"/>
      <c r="KW372" s="17"/>
      <c r="KX372" s="17"/>
      <c r="KY372" s="17"/>
      <c r="KZ372" s="17"/>
      <c r="LA372" s="17"/>
      <c r="LB372" s="17"/>
      <c r="LC372" s="17"/>
      <c r="LD372" s="17"/>
      <c r="LE372" s="17"/>
      <c r="LF372" s="17"/>
      <c r="LG372" s="17"/>
      <c r="LH372" s="17"/>
      <c r="LI372" s="17"/>
      <c r="LJ372" s="17"/>
      <c r="LK372" s="17"/>
      <c r="LL372" s="17"/>
      <c r="LM372" s="17"/>
      <c r="LN372" s="17"/>
      <c r="LO372" s="17"/>
      <c r="LP372" s="17"/>
      <c r="LQ372" s="17"/>
      <c r="LR372" s="17"/>
      <c r="LS372" s="17"/>
      <c r="LT372" s="17"/>
      <c r="LU372" s="17"/>
      <c r="LV372" s="17"/>
      <c r="LW372" s="17"/>
      <c r="LX372" s="17"/>
      <c r="LY372" s="17"/>
      <c r="LZ372" s="17"/>
      <c r="MA372" s="17"/>
      <c r="MB372" s="17"/>
      <c r="MC372" s="17"/>
      <c r="MD372" s="17"/>
      <c r="ME372" s="17"/>
      <c r="MF372" s="17"/>
      <c r="MG372" s="17"/>
      <c r="MH372" s="17"/>
      <c r="MI372" s="17"/>
      <c r="MJ372" s="17"/>
      <c r="MK372" s="17"/>
      <c r="ML372" s="17"/>
      <c r="MM372" s="17"/>
      <c r="MN372" s="17"/>
      <c r="MO372" s="17"/>
      <c r="MP372" s="17"/>
      <c r="MQ372" s="17"/>
      <c r="MR372" s="17"/>
      <c r="MS372" s="17"/>
      <c r="MT372" s="17"/>
      <c r="MU372" s="17"/>
      <c r="MV372" s="17"/>
      <c r="MW372" s="17"/>
      <c r="MX372" s="17"/>
      <c r="MY372" s="17"/>
      <c r="MZ372" s="17"/>
      <c r="NA372" s="17"/>
      <c r="NB372" s="17"/>
      <c r="NC372" s="17"/>
      <c r="ND372" s="17"/>
      <c r="NE372" s="17"/>
      <c r="NF372" s="17"/>
      <c r="NG372" s="17"/>
      <c r="NH372" s="17"/>
      <c r="NI372" s="17"/>
      <c r="NJ372" s="17"/>
      <c r="NK372" s="17"/>
      <c r="NL372" s="17"/>
      <c r="NM372" s="17"/>
      <c r="NN372" s="17"/>
      <c r="NO372" s="17"/>
      <c r="NP372" s="17"/>
      <c r="NQ372" s="17"/>
      <c r="NR372" s="17"/>
      <c r="NS372" s="17"/>
      <c r="NT372" s="17"/>
      <c r="NU372" s="17"/>
      <c r="NV372" s="17"/>
      <c r="NW372" s="17"/>
      <c r="NX372" s="17"/>
      <c r="NY372" s="17"/>
      <c r="NZ372" s="17"/>
      <c r="OA372" s="17"/>
      <c r="OB372" s="17"/>
      <c r="OC372" s="17"/>
      <c r="OD372" s="17"/>
      <c r="OE372" s="17"/>
      <c r="OF372" s="17"/>
      <c r="OG372" s="17"/>
      <c r="OH372" s="17"/>
      <c r="OI372" s="17"/>
      <c r="OJ372" s="17"/>
      <c r="OK372" s="17"/>
      <c r="OL372" s="17"/>
      <c r="OM372" s="17"/>
      <c r="ON372" s="17"/>
      <c r="OO372" s="17"/>
      <c r="OP372" s="17"/>
      <c r="OQ372" s="17"/>
      <c r="OR372" s="17"/>
      <c r="OS372" s="17"/>
      <c r="OT372" s="17"/>
      <c r="OU372" s="17"/>
      <c r="OV372" s="17"/>
      <c r="OW372" s="17"/>
      <c r="OX372" s="17"/>
      <c r="OY372" s="17"/>
      <c r="OZ372" s="17"/>
      <c r="PA372" s="17"/>
      <c r="PB372" s="17"/>
      <c r="PC372" s="17"/>
      <c r="PD372" s="17"/>
      <c r="PE372" s="17"/>
      <c r="PF372" s="17"/>
      <c r="PG372" s="17"/>
      <c r="PH372" s="17"/>
      <c r="PI372" s="17"/>
      <c r="PJ372" s="17"/>
      <c r="PK372" s="17"/>
      <c r="PL372" s="17"/>
      <c r="PM372" s="17"/>
      <c r="PN372" s="17"/>
      <c r="PO372" s="17"/>
      <c r="PP372" s="17"/>
      <c r="PQ372" s="17"/>
      <c r="PR372" s="17"/>
      <c r="PS372" s="17"/>
      <c r="PT372" s="17"/>
      <c r="PU372" s="17"/>
      <c r="PV372" s="17"/>
      <c r="PW372" s="17"/>
      <c r="PX372" s="17"/>
      <c r="PY372" s="17"/>
      <c r="PZ372" s="17"/>
      <c r="QA372" s="17"/>
      <c r="QB372" s="17"/>
      <c r="QC372" s="17"/>
      <c r="QD372" s="17"/>
      <c r="QE372" s="17"/>
      <c r="QF372" s="17"/>
      <c r="QG372" s="17"/>
      <c r="QH372" s="17"/>
      <c r="QI372" s="17"/>
      <c r="QJ372" s="17"/>
      <c r="QK372" s="17"/>
      <c r="QL372" s="17"/>
      <c r="QM372" s="17"/>
      <c r="QN372" s="17"/>
      <c r="QO372" s="17"/>
      <c r="QP372" s="17"/>
      <c r="QQ372" s="17"/>
      <c r="QR372" s="17"/>
      <c r="QS372" s="17"/>
      <c r="QT372" s="17"/>
      <c r="QU372" s="17"/>
      <c r="QV372" s="17"/>
      <c r="QW372" s="17"/>
      <c r="QX372" s="17"/>
      <c r="QY372" s="17"/>
      <c r="QZ372" s="17"/>
      <c r="RA372" s="17"/>
      <c r="RB372" s="17"/>
      <c r="RC372" s="17"/>
      <c r="RD372" s="17"/>
      <c r="RE372" s="17"/>
      <c r="RF372" s="17"/>
      <c r="RG372" s="17"/>
      <c r="RH372" s="17"/>
      <c r="RI372" s="17"/>
      <c r="RJ372" s="17"/>
      <c r="RK372" s="17"/>
      <c r="RL372" s="17"/>
      <c r="RM372" s="17"/>
      <c r="RN372" s="17"/>
      <c r="RO372" s="17"/>
      <c r="RP372" s="17"/>
      <c r="RQ372" s="17"/>
      <c r="RR372" s="17"/>
      <c r="RS372" s="17"/>
      <c r="RT372" s="17"/>
      <c r="RU372" s="17"/>
      <c r="RV372" s="17"/>
      <c r="RW372" s="17"/>
      <c r="RX372" s="17"/>
      <c r="RY372" s="17"/>
      <c r="RZ372" s="17"/>
      <c r="SA372" s="17"/>
      <c r="SB372" s="17"/>
      <c r="SC372" s="17"/>
      <c r="SD372" s="17"/>
      <c r="SE372" s="17"/>
      <c r="SF372" s="17"/>
      <c r="SG372" s="17"/>
      <c r="SH372" s="17"/>
      <c r="SI372" s="17"/>
      <c r="SJ372" s="17"/>
      <c r="SK372" s="17"/>
      <c r="SL372" s="17"/>
      <c r="SM372" s="17"/>
      <c r="SN372" s="17"/>
      <c r="SO372" s="17"/>
      <c r="SP372" s="17"/>
      <c r="SQ372" s="17"/>
      <c r="SR372" s="17"/>
      <c r="SS372" s="17"/>
      <c r="ST372" s="17"/>
      <c r="SU372" s="17"/>
      <c r="SV372" s="17"/>
      <c r="SW372" s="17"/>
      <c r="SX372" s="17"/>
      <c r="SY372" s="17"/>
      <c r="SZ372" s="17"/>
      <c r="TA372" s="17"/>
      <c r="TB372" s="17"/>
      <c r="TC372" s="17"/>
      <c r="TD372" s="17"/>
      <c r="TE372" s="17"/>
      <c r="TF372" s="17"/>
      <c r="TG372" s="17"/>
      <c r="TH372" s="17"/>
      <c r="TI372" s="17"/>
      <c r="TJ372" s="17"/>
      <c r="TK372" s="17"/>
      <c r="TL372" s="17"/>
      <c r="TM372" s="17"/>
      <c r="TN372" s="17"/>
      <c r="TO372" s="17"/>
      <c r="TP372" s="17"/>
      <c r="TQ372" s="17"/>
      <c r="TR372" s="17"/>
      <c r="TS372" s="17"/>
      <c r="TT372" s="17"/>
      <c r="TU372" s="17"/>
      <c r="TV372" s="17"/>
      <c r="TW372" s="17"/>
      <c r="TX372" s="17"/>
      <c r="TY372" s="17"/>
      <c r="TZ372" s="17"/>
      <c r="UA372" s="17"/>
      <c r="UB372" s="17"/>
      <c r="UC372" s="17"/>
      <c r="UD372" s="17"/>
      <c r="UE372" s="17"/>
      <c r="UF372" s="17"/>
      <c r="UG372" s="17"/>
      <c r="UH372" s="17"/>
      <c r="UI372" s="17"/>
      <c r="UJ372" s="17"/>
      <c r="UK372" s="17"/>
      <c r="UL372" s="17"/>
      <c r="UM372" s="17"/>
      <c r="UN372" s="17"/>
      <c r="UO372" s="17"/>
      <c r="UP372" s="17"/>
      <c r="UQ372" s="17"/>
      <c r="UR372" s="17"/>
      <c r="US372" s="17"/>
      <c r="UT372" s="17"/>
      <c r="UU372" s="17"/>
      <c r="UV372" s="17"/>
      <c r="UW372" s="17"/>
      <c r="UX372" s="17"/>
      <c r="UY372" s="17"/>
      <c r="UZ372" s="17"/>
      <c r="VA372" s="17"/>
      <c r="VB372" s="17"/>
      <c r="VC372" s="17"/>
      <c r="VD372" s="17"/>
      <c r="VE372" s="17"/>
      <c r="VF372" s="17"/>
      <c r="VG372" s="17"/>
      <c r="VH372" s="17"/>
      <c r="VI372" s="17"/>
      <c r="VJ372" s="17"/>
      <c r="VK372" s="17"/>
      <c r="VL372" s="17"/>
      <c r="VM372" s="17"/>
      <c r="VN372" s="17"/>
      <c r="VO372" s="17"/>
      <c r="VP372" s="17"/>
      <c r="VQ372" s="17"/>
      <c r="VR372" s="17"/>
      <c r="VS372" s="17"/>
      <c r="VT372" s="17"/>
      <c r="VU372" s="17"/>
      <c r="VV372" s="17"/>
      <c r="VW372" s="17"/>
      <c r="VX372" s="17"/>
      <c r="VY372" s="17"/>
      <c r="VZ372" s="17"/>
      <c r="WA372" s="17"/>
      <c r="WB372" s="17"/>
      <c r="WC372" s="17"/>
      <c r="WD372" s="17"/>
      <c r="WE372" s="17"/>
      <c r="WF372" s="17"/>
      <c r="WG372" s="17"/>
      <c r="WH372" s="17"/>
      <c r="WI372" s="17"/>
      <c r="WJ372" s="17"/>
      <c r="WK372" s="17"/>
      <c r="WL372" s="17"/>
      <c r="WM372" s="17"/>
      <c r="WN372" s="17"/>
      <c r="WO372" s="17"/>
      <c r="WP372" s="17"/>
      <c r="WQ372" s="17"/>
      <c r="WR372" s="17"/>
      <c r="WS372" s="17"/>
      <c r="WT372" s="17"/>
      <c r="WU372" s="17"/>
      <c r="WV372" s="17"/>
      <c r="WW372" s="17"/>
      <c r="WX372" s="17"/>
      <c r="WY372" s="17"/>
      <c r="WZ372" s="17"/>
      <c r="XA372" s="17"/>
      <c r="XB372" s="17"/>
      <c r="XC372" s="17"/>
      <c r="XD372" s="17"/>
      <c r="XE372" s="17"/>
      <c r="XF372" s="17"/>
      <c r="XG372" s="17"/>
      <c r="XH372" s="17"/>
      <c r="XI372" s="17"/>
      <c r="XJ372" s="17"/>
      <c r="XK372" s="17"/>
      <c r="XL372" s="17"/>
      <c r="XM372" s="17"/>
      <c r="XN372" s="17"/>
      <c r="XO372" s="17"/>
      <c r="XP372" s="17"/>
      <c r="XQ372" s="17"/>
      <c r="XR372" s="17"/>
      <c r="XS372" s="17"/>
      <c r="XT372" s="17"/>
      <c r="XU372" s="17"/>
      <c r="XV372" s="17"/>
      <c r="XW372" s="17"/>
      <c r="XX372" s="17"/>
      <c r="XY372" s="17"/>
      <c r="XZ372" s="17"/>
      <c r="YA372" s="17"/>
      <c r="YB372" s="17"/>
      <c r="YC372" s="17"/>
      <c r="YD372" s="17"/>
      <c r="YE372" s="17"/>
      <c r="YF372" s="17"/>
      <c r="YG372" s="17"/>
      <c r="YH372" s="17"/>
      <c r="YI372" s="17"/>
      <c r="YJ372" s="17"/>
      <c r="YK372" s="17"/>
      <c r="YL372" s="17"/>
      <c r="YM372" s="17"/>
      <c r="YN372" s="17"/>
      <c r="YO372" s="17"/>
      <c r="YP372" s="17"/>
      <c r="YQ372" s="17"/>
      <c r="YR372" s="17"/>
      <c r="YS372" s="17"/>
      <c r="YT372" s="17"/>
      <c r="YU372" s="17"/>
      <c r="YV372" s="17"/>
      <c r="YW372" s="17"/>
      <c r="YX372" s="17"/>
      <c r="YY372" s="17"/>
      <c r="YZ372" s="17"/>
      <c r="ZA372" s="17"/>
      <c r="ZB372" s="17"/>
      <c r="ZC372" s="17"/>
      <c r="ZD372" s="17"/>
      <c r="ZE372" s="17"/>
      <c r="ZF372" s="17"/>
      <c r="ZG372" s="17"/>
      <c r="ZH372" s="17"/>
      <c r="ZI372" s="17"/>
      <c r="ZJ372" s="17"/>
      <c r="ZK372" s="17"/>
      <c r="ZL372" s="17"/>
      <c r="ZM372" s="17"/>
      <c r="ZN372" s="17"/>
      <c r="ZO372" s="17"/>
      <c r="ZP372" s="17"/>
      <c r="ZQ372" s="17"/>
      <c r="ZR372" s="17"/>
      <c r="ZS372" s="17"/>
      <c r="ZT372" s="17"/>
      <c r="ZU372" s="17"/>
      <c r="ZV372" s="17"/>
      <c r="ZW372" s="17"/>
      <c r="ZX372" s="17"/>
      <c r="ZY372" s="17"/>
      <c r="ZZ372" s="17"/>
      <c r="AAA372" s="17"/>
      <c r="AAB372" s="17"/>
      <c r="AAC372" s="17"/>
      <c r="AAD372" s="17"/>
      <c r="AAE372" s="17"/>
      <c r="AAF372" s="17"/>
      <c r="AAG372" s="17"/>
      <c r="AAH372" s="17"/>
      <c r="AAI372" s="17"/>
      <c r="AAJ372" s="17"/>
      <c r="AAK372" s="17"/>
      <c r="AAL372" s="17"/>
      <c r="AAM372" s="17"/>
      <c r="AAN372" s="17"/>
      <c r="AAO372" s="17"/>
      <c r="AAP372" s="17"/>
      <c r="AAQ372" s="17"/>
      <c r="AAR372" s="17"/>
      <c r="AAS372" s="17"/>
      <c r="AAT372" s="17"/>
      <c r="AAU372" s="17"/>
      <c r="AAV372" s="17"/>
      <c r="AAW372" s="17"/>
      <c r="AAX372" s="17"/>
      <c r="AAY372" s="17"/>
      <c r="AAZ372" s="17"/>
      <c r="ABA372" s="17"/>
      <c r="ABB372" s="17"/>
    </row>
    <row r="373" spans="1:730" ht="15" x14ac:dyDescent="0.2">
      <c r="A373" s="66" t="s">
        <v>44</v>
      </c>
      <c r="B373" s="161"/>
      <c r="C373" s="71">
        <v>0</v>
      </c>
      <c r="D373" s="71"/>
      <c r="E373" s="71">
        <v>682.76599999999996</v>
      </c>
      <c r="F373" s="71"/>
      <c r="G373" s="71">
        <v>682.7</v>
      </c>
      <c r="H373" s="71"/>
      <c r="I373" s="93"/>
      <c r="J373" s="93"/>
      <c r="K373" s="93"/>
      <c r="L373" s="93"/>
      <c r="M373" s="93"/>
      <c r="N373" s="93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  <c r="IW373" s="17"/>
      <c r="IX373" s="17"/>
      <c r="IY373" s="17"/>
      <c r="IZ373" s="17"/>
      <c r="JA373" s="17"/>
      <c r="JB373" s="17"/>
      <c r="JC373" s="17"/>
      <c r="JD373" s="17"/>
      <c r="JE373" s="17"/>
      <c r="JF373" s="17"/>
      <c r="JG373" s="17"/>
      <c r="JH373" s="17"/>
      <c r="JI373" s="17"/>
      <c r="JJ373" s="17"/>
      <c r="JK373" s="17"/>
      <c r="JL373" s="17"/>
      <c r="JM373" s="17"/>
      <c r="JN373" s="17"/>
      <c r="JO373" s="17"/>
      <c r="JP373" s="17"/>
      <c r="JQ373" s="17"/>
      <c r="JR373" s="17"/>
      <c r="JS373" s="17"/>
      <c r="JT373" s="17"/>
      <c r="JU373" s="17"/>
      <c r="JV373" s="17"/>
      <c r="JW373" s="17"/>
      <c r="JX373" s="17"/>
      <c r="JY373" s="17"/>
      <c r="JZ373" s="17"/>
      <c r="KA373" s="17"/>
      <c r="KB373" s="17"/>
      <c r="KC373" s="17"/>
      <c r="KD373" s="17"/>
      <c r="KE373" s="17"/>
      <c r="KF373" s="17"/>
      <c r="KG373" s="17"/>
      <c r="KH373" s="17"/>
      <c r="KI373" s="17"/>
      <c r="KJ373" s="17"/>
      <c r="KK373" s="17"/>
      <c r="KL373" s="17"/>
      <c r="KM373" s="17"/>
      <c r="KN373" s="17"/>
      <c r="KO373" s="17"/>
      <c r="KP373" s="17"/>
      <c r="KQ373" s="17"/>
      <c r="KR373" s="17"/>
      <c r="KS373" s="17"/>
      <c r="KT373" s="17"/>
      <c r="KU373" s="17"/>
      <c r="KV373" s="17"/>
      <c r="KW373" s="17"/>
      <c r="KX373" s="17"/>
      <c r="KY373" s="17"/>
      <c r="KZ373" s="17"/>
      <c r="LA373" s="17"/>
      <c r="LB373" s="17"/>
      <c r="LC373" s="17"/>
      <c r="LD373" s="17"/>
      <c r="LE373" s="17"/>
      <c r="LF373" s="17"/>
      <c r="LG373" s="17"/>
      <c r="LH373" s="17"/>
      <c r="LI373" s="17"/>
      <c r="LJ373" s="17"/>
      <c r="LK373" s="17"/>
      <c r="LL373" s="17"/>
      <c r="LM373" s="17"/>
      <c r="LN373" s="17"/>
      <c r="LO373" s="17"/>
      <c r="LP373" s="17"/>
      <c r="LQ373" s="17"/>
      <c r="LR373" s="17"/>
      <c r="LS373" s="17"/>
      <c r="LT373" s="17"/>
      <c r="LU373" s="17"/>
      <c r="LV373" s="17"/>
      <c r="LW373" s="17"/>
      <c r="LX373" s="17"/>
      <c r="LY373" s="17"/>
      <c r="LZ373" s="17"/>
      <c r="MA373" s="17"/>
      <c r="MB373" s="17"/>
      <c r="MC373" s="17"/>
      <c r="MD373" s="17"/>
      <c r="ME373" s="17"/>
      <c r="MF373" s="17"/>
      <c r="MG373" s="17"/>
      <c r="MH373" s="17"/>
      <c r="MI373" s="17"/>
      <c r="MJ373" s="17"/>
      <c r="MK373" s="17"/>
      <c r="ML373" s="17"/>
      <c r="MM373" s="17"/>
      <c r="MN373" s="17"/>
      <c r="MO373" s="17"/>
      <c r="MP373" s="17"/>
      <c r="MQ373" s="17"/>
      <c r="MR373" s="17"/>
      <c r="MS373" s="17"/>
      <c r="MT373" s="17"/>
      <c r="MU373" s="17"/>
      <c r="MV373" s="17"/>
      <c r="MW373" s="17"/>
      <c r="MX373" s="17"/>
      <c r="MY373" s="17"/>
      <c r="MZ373" s="17"/>
      <c r="NA373" s="17"/>
      <c r="NB373" s="17"/>
      <c r="NC373" s="17"/>
      <c r="ND373" s="17"/>
      <c r="NE373" s="17"/>
      <c r="NF373" s="17"/>
      <c r="NG373" s="17"/>
      <c r="NH373" s="17"/>
      <c r="NI373" s="17"/>
      <c r="NJ373" s="17"/>
      <c r="NK373" s="17"/>
      <c r="NL373" s="17"/>
      <c r="NM373" s="17"/>
      <c r="NN373" s="17"/>
      <c r="NO373" s="17"/>
      <c r="NP373" s="17"/>
      <c r="NQ373" s="17"/>
      <c r="NR373" s="17"/>
      <c r="NS373" s="17"/>
      <c r="NT373" s="17"/>
      <c r="NU373" s="17"/>
      <c r="NV373" s="17"/>
      <c r="NW373" s="17"/>
      <c r="NX373" s="17"/>
      <c r="NY373" s="17"/>
      <c r="NZ373" s="17"/>
      <c r="OA373" s="17"/>
      <c r="OB373" s="17"/>
      <c r="OC373" s="17"/>
      <c r="OD373" s="17"/>
      <c r="OE373" s="17"/>
      <c r="OF373" s="17"/>
      <c r="OG373" s="17"/>
      <c r="OH373" s="17"/>
      <c r="OI373" s="17"/>
      <c r="OJ373" s="17"/>
      <c r="OK373" s="17"/>
      <c r="OL373" s="17"/>
      <c r="OM373" s="17"/>
      <c r="ON373" s="17"/>
      <c r="OO373" s="17"/>
      <c r="OP373" s="17"/>
      <c r="OQ373" s="17"/>
      <c r="OR373" s="17"/>
      <c r="OS373" s="17"/>
      <c r="OT373" s="17"/>
      <c r="OU373" s="17"/>
      <c r="OV373" s="17"/>
      <c r="OW373" s="17"/>
      <c r="OX373" s="17"/>
      <c r="OY373" s="17"/>
      <c r="OZ373" s="17"/>
      <c r="PA373" s="17"/>
      <c r="PB373" s="17"/>
      <c r="PC373" s="17"/>
      <c r="PD373" s="17"/>
      <c r="PE373" s="17"/>
      <c r="PF373" s="17"/>
      <c r="PG373" s="17"/>
      <c r="PH373" s="17"/>
      <c r="PI373" s="17"/>
      <c r="PJ373" s="17"/>
      <c r="PK373" s="17"/>
      <c r="PL373" s="17"/>
      <c r="PM373" s="17"/>
      <c r="PN373" s="17"/>
      <c r="PO373" s="17"/>
      <c r="PP373" s="17"/>
      <c r="PQ373" s="17"/>
      <c r="PR373" s="17"/>
      <c r="PS373" s="17"/>
      <c r="PT373" s="17"/>
      <c r="PU373" s="17"/>
      <c r="PV373" s="17"/>
      <c r="PW373" s="17"/>
      <c r="PX373" s="17"/>
      <c r="PY373" s="17"/>
      <c r="PZ373" s="17"/>
      <c r="QA373" s="17"/>
      <c r="QB373" s="17"/>
      <c r="QC373" s="17"/>
      <c r="QD373" s="17"/>
      <c r="QE373" s="17"/>
      <c r="QF373" s="17"/>
      <c r="QG373" s="17"/>
      <c r="QH373" s="17"/>
      <c r="QI373" s="17"/>
      <c r="QJ373" s="17"/>
      <c r="QK373" s="17"/>
      <c r="QL373" s="17"/>
      <c r="QM373" s="17"/>
      <c r="QN373" s="17"/>
      <c r="QO373" s="17"/>
      <c r="QP373" s="17"/>
      <c r="QQ373" s="17"/>
      <c r="QR373" s="17"/>
      <c r="QS373" s="17"/>
      <c r="QT373" s="17"/>
      <c r="QU373" s="17"/>
      <c r="QV373" s="17"/>
      <c r="QW373" s="17"/>
      <c r="QX373" s="17"/>
      <c r="QY373" s="17"/>
      <c r="QZ373" s="17"/>
      <c r="RA373" s="17"/>
      <c r="RB373" s="17"/>
      <c r="RC373" s="17"/>
      <c r="RD373" s="17"/>
      <c r="RE373" s="17"/>
      <c r="RF373" s="17"/>
      <c r="RG373" s="17"/>
      <c r="RH373" s="17"/>
      <c r="RI373" s="17"/>
      <c r="RJ373" s="17"/>
      <c r="RK373" s="17"/>
      <c r="RL373" s="17"/>
      <c r="RM373" s="17"/>
      <c r="RN373" s="17"/>
      <c r="RO373" s="17"/>
      <c r="RP373" s="17"/>
      <c r="RQ373" s="17"/>
      <c r="RR373" s="17"/>
      <c r="RS373" s="17"/>
      <c r="RT373" s="17"/>
      <c r="RU373" s="17"/>
      <c r="RV373" s="17"/>
      <c r="RW373" s="17"/>
      <c r="RX373" s="17"/>
      <c r="RY373" s="17"/>
      <c r="RZ373" s="17"/>
      <c r="SA373" s="17"/>
      <c r="SB373" s="17"/>
      <c r="SC373" s="17"/>
      <c r="SD373" s="17"/>
      <c r="SE373" s="17"/>
      <c r="SF373" s="17"/>
      <c r="SG373" s="17"/>
      <c r="SH373" s="17"/>
      <c r="SI373" s="17"/>
      <c r="SJ373" s="17"/>
      <c r="SK373" s="17"/>
      <c r="SL373" s="17"/>
      <c r="SM373" s="17"/>
      <c r="SN373" s="17"/>
      <c r="SO373" s="17"/>
      <c r="SP373" s="17"/>
      <c r="SQ373" s="17"/>
      <c r="SR373" s="17"/>
      <c r="SS373" s="17"/>
      <c r="ST373" s="17"/>
      <c r="SU373" s="17"/>
      <c r="SV373" s="17"/>
      <c r="SW373" s="17"/>
      <c r="SX373" s="17"/>
      <c r="SY373" s="17"/>
      <c r="SZ373" s="17"/>
      <c r="TA373" s="17"/>
      <c r="TB373" s="17"/>
      <c r="TC373" s="17"/>
      <c r="TD373" s="17"/>
      <c r="TE373" s="17"/>
      <c r="TF373" s="17"/>
      <c r="TG373" s="17"/>
      <c r="TH373" s="17"/>
      <c r="TI373" s="17"/>
      <c r="TJ373" s="17"/>
      <c r="TK373" s="17"/>
      <c r="TL373" s="17"/>
      <c r="TM373" s="17"/>
      <c r="TN373" s="17"/>
      <c r="TO373" s="17"/>
      <c r="TP373" s="17"/>
      <c r="TQ373" s="17"/>
      <c r="TR373" s="17"/>
      <c r="TS373" s="17"/>
      <c r="TT373" s="17"/>
      <c r="TU373" s="17"/>
      <c r="TV373" s="17"/>
      <c r="TW373" s="17"/>
      <c r="TX373" s="17"/>
      <c r="TY373" s="17"/>
      <c r="TZ373" s="17"/>
      <c r="UA373" s="17"/>
      <c r="UB373" s="17"/>
      <c r="UC373" s="17"/>
      <c r="UD373" s="17"/>
      <c r="UE373" s="17"/>
      <c r="UF373" s="17"/>
      <c r="UG373" s="17"/>
      <c r="UH373" s="17"/>
      <c r="UI373" s="17"/>
      <c r="UJ373" s="17"/>
      <c r="UK373" s="17"/>
      <c r="UL373" s="17"/>
      <c r="UM373" s="17"/>
      <c r="UN373" s="17"/>
      <c r="UO373" s="17"/>
      <c r="UP373" s="17"/>
      <c r="UQ373" s="17"/>
      <c r="UR373" s="17"/>
      <c r="US373" s="17"/>
      <c r="UT373" s="17"/>
      <c r="UU373" s="17"/>
      <c r="UV373" s="17"/>
      <c r="UW373" s="17"/>
      <c r="UX373" s="17"/>
      <c r="UY373" s="17"/>
      <c r="UZ373" s="17"/>
      <c r="VA373" s="17"/>
      <c r="VB373" s="17"/>
      <c r="VC373" s="17"/>
      <c r="VD373" s="17"/>
      <c r="VE373" s="17"/>
      <c r="VF373" s="17"/>
      <c r="VG373" s="17"/>
      <c r="VH373" s="17"/>
      <c r="VI373" s="17"/>
      <c r="VJ373" s="17"/>
      <c r="VK373" s="17"/>
      <c r="VL373" s="17"/>
      <c r="VM373" s="17"/>
      <c r="VN373" s="17"/>
      <c r="VO373" s="17"/>
      <c r="VP373" s="17"/>
      <c r="VQ373" s="17"/>
      <c r="VR373" s="17"/>
      <c r="VS373" s="17"/>
      <c r="VT373" s="17"/>
      <c r="VU373" s="17"/>
      <c r="VV373" s="17"/>
      <c r="VW373" s="17"/>
      <c r="VX373" s="17"/>
      <c r="VY373" s="17"/>
      <c r="VZ373" s="17"/>
      <c r="WA373" s="17"/>
      <c r="WB373" s="17"/>
      <c r="WC373" s="17"/>
      <c r="WD373" s="17"/>
      <c r="WE373" s="17"/>
      <c r="WF373" s="17"/>
      <c r="WG373" s="17"/>
      <c r="WH373" s="17"/>
      <c r="WI373" s="17"/>
      <c r="WJ373" s="17"/>
      <c r="WK373" s="17"/>
      <c r="WL373" s="17"/>
      <c r="WM373" s="17"/>
      <c r="WN373" s="17"/>
      <c r="WO373" s="17"/>
      <c r="WP373" s="17"/>
      <c r="WQ373" s="17"/>
      <c r="WR373" s="17"/>
      <c r="WS373" s="17"/>
      <c r="WT373" s="17"/>
      <c r="WU373" s="17"/>
      <c r="WV373" s="17"/>
      <c r="WW373" s="17"/>
      <c r="WX373" s="17"/>
      <c r="WY373" s="17"/>
      <c r="WZ373" s="17"/>
      <c r="XA373" s="17"/>
      <c r="XB373" s="17"/>
      <c r="XC373" s="17"/>
      <c r="XD373" s="17"/>
      <c r="XE373" s="17"/>
      <c r="XF373" s="17"/>
      <c r="XG373" s="17"/>
      <c r="XH373" s="17"/>
      <c r="XI373" s="17"/>
      <c r="XJ373" s="17"/>
      <c r="XK373" s="17"/>
      <c r="XL373" s="17"/>
      <c r="XM373" s="17"/>
      <c r="XN373" s="17"/>
      <c r="XO373" s="17"/>
      <c r="XP373" s="17"/>
      <c r="XQ373" s="17"/>
      <c r="XR373" s="17"/>
      <c r="XS373" s="17"/>
      <c r="XT373" s="17"/>
      <c r="XU373" s="17"/>
      <c r="XV373" s="17"/>
      <c r="XW373" s="17"/>
      <c r="XX373" s="17"/>
      <c r="XY373" s="17"/>
      <c r="XZ373" s="17"/>
      <c r="YA373" s="17"/>
      <c r="YB373" s="17"/>
      <c r="YC373" s="17"/>
      <c r="YD373" s="17"/>
      <c r="YE373" s="17"/>
      <c r="YF373" s="17"/>
      <c r="YG373" s="17"/>
      <c r="YH373" s="17"/>
      <c r="YI373" s="17"/>
      <c r="YJ373" s="17"/>
      <c r="YK373" s="17"/>
      <c r="YL373" s="17"/>
      <c r="YM373" s="17"/>
      <c r="YN373" s="17"/>
      <c r="YO373" s="17"/>
      <c r="YP373" s="17"/>
      <c r="YQ373" s="17"/>
      <c r="YR373" s="17"/>
      <c r="YS373" s="17"/>
      <c r="YT373" s="17"/>
      <c r="YU373" s="17"/>
      <c r="YV373" s="17"/>
      <c r="YW373" s="17"/>
      <c r="YX373" s="17"/>
      <c r="YY373" s="17"/>
      <c r="YZ373" s="17"/>
      <c r="ZA373" s="17"/>
      <c r="ZB373" s="17"/>
      <c r="ZC373" s="17"/>
      <c r="ZD373" s="17"/>
      <c r="ZE373" s="17"/>
      <c r="ZF373" s="17"/>
      <c r="ZG373" s="17"/>
      <c r="ZH373" s="17"/>
      <c r="ZI373" s="17"/>
      <c r="ZJ373" s="17"/>
      <c r="ZK373" s="17"/>
      <c r="ZL373" s="17"/>
      <c r="ZM373" s="17"/>
      <c r="ZN373" s="17"/>
      <c r="ZO373" s="17"/>
      <c r="ZP373" s="17"/>
      <c r="ZQ373" s="17"/>
      <c r="ZR373" s="17"/>
      <c r="ZS373" s="17"/>
      <c r="ZT373" s="17"/>
      <c r="ZU373" s="17"/>
      <c r="ZV373" s="17"/>
      <c r="ZW373" s="17"/>
      <c r="ZX373" s="17"/>
      <c r="ZY373" s="17"/>
      <c r="ZZ373" s="17"/>
      <c r="AAA373" s="17"/>
      <c r="AAB373" s="17"/>
      <c r="AAC373" s="17"/>
      <c r="AAD373" s="17"/>
      <c r="AAE373" s="17"/>
      <c r="AAF373" s="17"/>
      <c r="AAG373" s="17"/>
      <c r="AAH373" s="17"/>
      <c r="AAI373" s="17"/>
      <c r="AAJ373" s="17"/>
      <c r="AAK373" s="17"/>
      <c r="AAL373" s="17"/>
      <c r="AAM373" s="17"/>
      <c r="AAN373" s="17"/>
      <c r="AAO373" s="17"/>
      <c r="AAP373" s="17"/>
      <c r="AAQ373" s="17"/>
      <c r="AAR373" s="17"/>
      <c r="AAS373" s="17"/>
      <c r="AAT373" s="17"/>
      <c r="AAU373" s="17"/>
      <c r="AAV373" s="17"/>
      <c r="AAW373" s="17"/>
      <c r="AAX373" s="17"/>
      <c r="AAY373" s="17"/>
      <c r="AAZ373" s="17"/>
      <c r="ABA373" s="17"/>
      <c r="ABB373" s="17"/>
    </row>
    <row r="374" spans="1:730" ht="15" x14ac:dyDescent="0.2">
      <c r="A374" s="66" t="s">
        <v>46</v>
      </c>
      <c r="B374" s="161"/>
      <c r="C374" s="71">
        <v>0</v>
      </c>
      <c r="D374" s="71"/>
      <c r="E374" s="71">
        <v>0</v>
      </c>
      <c r="F374" s="71"/>
      <c r="G374" s="71">
        <v>0</v>
      </c>
      <c r="H374" s="71"/>
      <c r="I374" s="93"/>
      <c r="J374" s="93"/>
      <c r="K374" s="93"/>
      <c r="L374" s="93"/>
      <c r="M374" s="93"/>
      <c r="N374" s="93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  <c r="IW374" s="17"/>
      <c r="IX374" s="17"/>
      <c r="IY374" s="17"/>
      <c r="IZ374" s="17"/>
      <c r="JA374" s="17"/>
      <c r="JB374" s="17"/>
      <c r="JC374" s="17"/>
      <c r="JD374" s="17"/>
      <c r="JE374" s="17"/>
      <c r="JF374" s="17"/>
      <c r="JG374" s="17"/>
      <c r="JH374" s="17"/>
      <c r="JI374" s="17"/>
      <c r="JJ374" s="17"/>
      <c r="JK374" s="17"/>
      <c r="JL374" s="17"/>
      <c r="JM374" s="17"/>
      <c r="JN374" s="17"/>
      <c r="JO374" s="17"/>
      <c r="JP374" s="17"/>
      <c r="JQ374" s="17"/>
      <c r="JR374" s="17"/>
      <c r="JS374" s="17"/>
      <c r="JT374" s="17"/>
      <c r="JU374" s="17"/>
      <c r="JV374" s="17"/>
      <c r="JW374" s="17"/>
      <c r="JX374" s="17"/>
      <c r="JY374" s="17"/>
      <c r="JZ374" s="17"/>
      <c r="KA374" s="17"/>
      <c r="KB374" s="17"/>
      <c r="KC374" s="17"/>
      <c r="KD374" s="17"/>
      <c r="KE374" s="17"/>
      <c r="KF374" s="17"/>
      <c r="KG374" s="17"/>
      <c r="KH374" s="17"/>
      <c r="KI374" s="17"/>
      <c r="KJ374" s="17"/>
      <c r="KK374" s="17"/>
      <c r="KL374" s="17"/>
      <c r="KM374" s="17"/>
      <c r="KN374" s="17"/>
      <c r="KO374" s="17"/>
      <c r="KP374" s="17"/>
      <c r="KQ374" s="17"/>
      <c r="KR374" s="17"/>
      <c r="KS374" s="17"/>
      <c r="KT374" s="17"/>
      <c r="KU374" s="17"/>
      <c r="KV374" s="17"/>
      <c r="KW374" s="17"/>
      <c r="KX374" s="17"/>
      <c r="KY374" s="17"/>
      <c r="KZ374" s="17"/>
      <c r="LA374" s="17"/>
      <c r="LB374" s="17"/>
      <c r="LC374" s="17"/>
      <c r="LD374" s="17"/>
      <c r="LE374" s="17"/>
      <c r="LF374" s="17"/>
      <c r="LG374" s="17"/>
      <c r="LH374" s="17"/>
      <c r="LI374" s="17"/>
      <c r="LJ374" s="17"/>
      <c r="LK374" s="17"/>
      <c r="LL374" s="17"/>
      <c r="LM374" s="17"/>
      <c r="LN374" s="17"/>
      <c r="LO374" s="17"/>
      <c r="LP374" s="17"/>
      <c r="LQ374" s="17"/>
      <c r="LR374" s="17"/>
      <c r="LS374" s="17"/>
      <c r="LT374" s="17"/>
      <c r="LU374" s="17"/>
      <c r="LV374" s="17"/>
      <c r="LW374" s="17"/>
      <c r="LX374" s="17"/>
      <c r="LY374" s="17"/>
      <c r="LZ374" s="17"/>
      <c r="MA374" s="17"/>
      <c r="MB374" s="17"/>
      <c r="MC374" s="17"/>
      <c r="MD374" s="17"/>
      <c r="ME374" s="17"/>
      <c r="MF374" s="17"/>
      <c r="MG374" s="17"/>
      <c r="MH374" s="17"/>
      <c r="MI374" s="17"/>
      <c r="MJ374" s="17"/>
      <c r="MK374" s="17"/>
      <c r="ML374" s="17"/>
      <c r="MM374" s="17"/>
      <c r="MN374" s="17"/>
      <c r="MO374" s="17"/>
      <c r="MP374" s="17"/>
      <c r="MQ374" s="17"/>
      <c r="MR374" s="17"/>
      <c r="MS374" s="17"/>
      <c r="MT374" s="17"/>
      <c r="MU374" s="17"/>
      <c r="MV374" s="17"/>
      <c r="MW374" s="17"/>
      <c r="MX374" s="17"/>
      <c r="MY374" s="17"/>
      <c r="MZ374" s="17"/>
      <c r="NA374" s="17"/>
      <c r="NB374" s="17"/>
      <c r="NC374" s="17"/>
      <c r="ND374" s="17"/>
      <c r="NE374" s="17"/>
      <c r="NF374" s="17"/>
      <c r="NG374" s="17"/>
      <c r="NH374" s="17"/>
      <c r="NI374" s="17"/>
      <c r="NJ374" s="17"/>
      <c r="NK374" s="17"/>
      <c r="NL374" s="17"/>
      <c r="NM374" s="17"/>
      <c r="NN374" s="17"/>
      <c r="NO374" s="17"/>
      <c r="NP374" s="17"/>
      <c r="NQ374" s="17"/>
      <c r="NR374" s="17"/>
      <c r="NS374" s="17"/>
      <c r="NT374" s="17"/>
      <c r="NU374" s="17"/>
      <c r="NV374" s="17"/>
      <c r="NW374" s="17"/>
      <c r="NX374" s="17"/>
      <c r="NY374" s="17"/>
      <c r="NZ374" s="17"/>
      <c r="OA374" s="17"/>
      <c r="OB374" s="17"/>
      <c r="OC374" s="17"/>
      <c r="OD374" s="17"/>
      <c r="OE374" s="17"/>
      <c r="OF374" s="17"/>
      <c r="OG374" s="17"/>
      <c r="OH374" s="17"/>
      <c r="OI374" s="17"/>
      <c r="OJ374" s="17"/>
      <c r="OK374" s="17"/>
      <c r="OL374" s="17"/>
      <c r="OM374" s="17"/>
      <c r="ON374" s="17"/>
      <c r="OO374" s="17"/>
      <c r="OP374" s="17"/>
      <c r="OQ374" s="17"/>
      <c r="OR374" s="17"/>
      <c r="OS374" s="17"/>
      <c r="OT374" s="17"/>
      <c r="OU374" s="17"/>
      <c r="OV374" s="17"/>
      <c r="OW374" s="17"/>
      <c r="OX374" s="17"/>
      <c r="OY374" s="17"/>
      <c r="OZ374" s="17"/>
      <c r="PA374" s="17"/>
      <c r="PB374" s="17"/>
      <c r="PC374" s="17"/>
      <c r="PD374" s="17"/>
      <c r="PE374" s="17"/>
      <c r="PF374" s="17"/>
      <c r="PG374" s="17"/>
      <c r="PH374" s="17"/>
      <c r="PI374" s="17"/>
      <c r="PJ374" s="17"/>
      <c r="PK374" s="17"/>
      <c r="PL374" s="17"/>
      <c r="PM374" s="17"/>
      <c r="PN374" s="17"/>
      <c r="PO374" s="17"/>
      <c r="PP374" s="17"/>
      <c r="PQ374" s="17"/>
      <c r="PR374" s="17"/>
      <c r="PS374" s="17"/>
      <c r="PT374" s="17"/>
      <c r="PU374" s="17"/>
      <c r="PV374" s="17"/>
      <c r="PW374" s="17"/>
      <c r="PX374" s="17"/>
      <c r="PY374" s="17"/>
      <c r="PZ374" s="17"/>
      <c r="QA374" s="17"/>
      <c r="QB374" s="17"/>
      <c r="QC374" s="17"/>
      <c r="QD374" s="17"/>
      <c r="QE374" s="17"/>
      <c r="QF374" s="17"/>
      <c r="QG374" s="17"/>
      <c r="QH374" s="17"/>
      <c r="QI374" s="17"/>
      <c r="QJ374" s="17"/>
      <c r="QK374" s="17"/>
      <c r="QL374" s="17"/>
      <c r="QM374" s="17"/>
      <c r="QN374" s="17"/>
      <c r="QO374" s="17"/>
      <c r="QP374" s="17"/>
      <c r="QQ374" s="17"/>
      <c r="QR374" s="17"/>
      <c r="QS374" s="17"/>
      <c r="QT374" s="17"/>
      <c r="QU374" s="17"/>
      <c r="QV374" s="17"/>
      <c r="QW374" s="17"/>
      <c r="QX374" s="17"/>
      <c r="QY374" s="17"/>
      <c r="QZ374" s="17"/>
      <c r="RA374" s="17"/>
      <c r="RB374" s="17"/>
      <c r="RC374" s="17"/>
      <c r="RD374" s="17"/>
      <c r="RE374" s="17"/>
      <c r="RF374" s="17"/>
      <c r="RG374" s="17"/>
      <c r="RH374" s="17"/>
      <c r="RI374" s="17"/>
      <c r="RJ374" s="17"/>
      <c r="RK374" s="17"/>
      <c r="RL374" s="17"/>
      <c r="RM374" s="17"/>
      <c r="RN374" s="17"/>
      <c r="RO374" s="17"/>
      <c r="RP374" s="17"/>
      <c r="RQ374" s="17"/>
      <c r="RR374" s="17"/>
      <c r="RS374" s="17"/>
      <c r="RT374" s="17"/>
      <c r="RU374" s="17"/>
      <c r="RV374" s="17"/>
      <c r="RW374" s="17"/>
      <c r="RX374" s="17"/>
      <c r="RY374" s="17"/>
      <c r="RZ374" s="17"/>
      <c r="SA374" s="17"/>
      <c r="SB374" s="17"/>
      <c r="SC374" s="17"/>
      <c r="SD374" s="17"/>
      <c r="SE374" s="17"/>
      <c r="SF374" s="17"/>
      <c r="SG374" s="17"/>
      <c r="SH374" s="17"/>
      <c r="SI374" s="17"/>
      <c r="SJ374" s="17"/>
      <c r="SK374" s="17"/>
      <c r="SL374" s="17"/>
      <c r="SM374" s="17"/>
      <c r="SN374" s="17"/>
      <c r="SO374" s="17"/>
      <c r="SP374" s="17"/>
      <c r="SQ374" s="17"/>
      <c r="SR374" s="17"/>
      <c r="SS374" s="17"/>
      <c r="ST374" s="17"/>
      <c r="SU374" s="17"/>
      <c r="SV374" s="17"/>
      <c r="SW374" s="17"/>
      <c r="SX374" s="17"/>
      <c r="SY374" s="17"/>
      <c r="SZ374" s="17"/>
      <c r="TA374" s="17"/>
      <c r="TB374" s="17"/>
      <c r="TC374" s="17"/>
      <c r="TD374" s="17"/>
      <c r="TE374" s="17"/>
      <c r="TF374" s="17"/>
      <c r="TG374" s="17"/>
      <c r="TH374" s="17"/>
      <c r="TI374" s="17"/>
      <c r="TJ374" s="17"/>
      <c r="TK374" s="17"/>
      <c r="TL374" s="17"/>
      <c r="TM374" s="17"/>
      <c r="TN374" s="17"/>
      <c r="TO374" s="17"/>
      <c r="TP374" s="17"/>
      <c r="TQ374" s="17"/>
      <c r="TR374" s="17"/>
      <c r="TS374" s="17"/>
      <c r="TT374" s="17"/>
      <c r="TU374" s="17"/>
      <c r="TV374" s="17"/>
      <c r="TW374" s="17"/>
      <c r="TX374" s="17"/>
      <c r="TY374" s="17"/>
      <c r="TZ374" s="17"/>
      <c r="UA374" s="17"/>
      <c r="UB374" s="17"/>
      <c r="UC374" s="17"/>
      <c r="UD374" s="17"/>
      <c r="UE374" s="17"/>
      <c r="UF374" s="17"/>
      <c r="UG374" s="17"/>
      <c r="UH374" s="17"/>
      <c r="UI374" s="17"/>
      <c r="UJ374" s="17"/>
      <c r="UK374" s="17"/>
      <c r="UL374" s="17"/>
      <c r="UM374" s="17"/>
      <c r="UN374" s="17"/>
      <c r="UO374" s="17"/>
      <c r="UP374" s="17"/>
      <c r="UQ374" s="17"/>
      <c r="UR374" s="17"/>
      <c r="US374" s="17"/>
      <c r="UT374" s="17"/>
      <c r="UU374" s="17"/>
      <c r="UV374" s="17"/>
      <c r="UW374" s="17"/>
      <c r="UX374" s="17"/>
      <c r="UY374" s="17"/>
      <c r="UZ374" s="17"/>
      <c r="VA374" s="17"/>
      <c r="VB374" s="17"/>
      <c r="VC374" s="17"/>
      <c r="VD374" s="17"/>
      <c r="VE374" s="17"/>
      <c r="VF374" s="17"/>
      <c r="VG374" s="17"/>
      <c r="VH374" s="17"/>
      <c r="VI374" s="17"/>
      <c r="VJ374" s="17"/>
      <c r="VK374" s="17"/>
      <c r="VL374" s="17"/>
      <c r="VM374" s="17"/>
      <c r="VN374" s="17"/>
      <c r="VO374" s="17"/>
      <c r="VP374" s="17"/>
      <c r="VQ374" s="17"/>
      <c r="VR374" s="17"/>
      <c r="VS374" s="17"/>
      <c r="VT374" s="17"/>
      <c r="VU374" s="17"/>
      <c r="VV374" s="17"/>
      <c r="VW374" s="17"/>
      <c r="VX374" s="17"/>
      <c r="VY374" s="17"/>
      <c r="VZ374" s="17"/>
      <c r="WA374" s="17"/>
      <c r="WB374" s="17"/>
      <c r="WC374" s="17"/>
      <c r="WD374" s="17"/>
      <c r="WE374" s="17"/>
      <c r="WF374" s="17"/>
      <c r="WG374" s="17"/>
      <c r="WH374" s="17"/>
      <c r="WI374" s="17"/>
      <c r="WJ374" s="17"/>
      <c r="WK374" s="17"/>
      <c r="WL374" s="17"/>
      <c r="WM374" s="17"/>
      <c r="WN374" s="17"/>
      <c r="WO374" s="17"/>
      <c r="WP374" s="17"/>
      <c r="WQ374" s="17"/>
      <c r="WR374" s="17"/>
      <c r="WS374" s="17"/>
      <c r="WT374" s="17"/>
      <c r="WU374" s="17"/>
      <c r="WV374" s="17"/>
      <c r="WW374" s="17"/>
      <c r="WX374" s="17"/>
      <c r="WY374" s="17"/>
      <c r="WZ374" s="17"/>
      <c r="XA374" s="17"/>
      <c r="XB374" s="17"/>
      <c r="XC374" s="17"/>
      <c r="XD374" s="17"/>
      <c r="XE374" s="17"/>
      <c r="XF374" s="17"/>
      <c r="XG374" s="17"/>
      <c r="XH374" s="17"/>
      <c r="XI374" s="17"/>
      <c r="XJ374" s="17"/>
      <c r="XK374" s="17"/>
      <c r="XL374" s="17"/>
      <c r="XM374" s="17"/>
      <c r="XN374" s="17"/>
      <c r="XO374" s="17"/>
      <c r="XP374" s="17"/>
      <c r="XQ374" s="17"/>
      <c r="XR374" s="17"/>
      <c r="XS374" s="17"/>
      <c r="XT374" s="17"/>
      <c r="XU374" s="17"/>
      <c r="XV374" s="17"/>
      <c r="XW374" s="17"/>
      <c r="XX374" s="17"/>
      <c r="XY374" s="17"/>
      <c r="XZ374" s="17"/>
      <c r="YA374" s="17"/>
      <c r="YB374" s="17"/>
      <c r="YC374" s="17"/>
      <c r="YD374" s="17"/>
      <c r="YE374" s="17"/>
      <c r="YF374" s="17"/>
      <c r="YG374" s="17"/>
      <c r="YH374" s="17"/>
      <c r="YI374" s="17"/>
      <c r="YJ374" s="17"/>
      <c r="YK374" s="17"/>
      <c r="YL374" s="17"/>
      <c r="YM374" s="17"/>
      <c r="YN374" s="17"/>
      <c r="YO374" s="17"/>
      <c r="YP374" s="17"/>
      <c r="YQ374" s="17"/>
      <c r="YR374" s="17"/>
      <c r="YS374" s="17"/>
      <c r="YT374" s="17"/>
      <c r="YU374" s="17"/>
      <c r="YV374" s="17"/>
      <c r="YW374" s="17"/>
      <c r="YX374" s="17"/>
      <c r="YY374" s="17"/>
      <c r="YZ374" s="17"/>
      <c r="ZA374" s="17"/>
      <c r="ZB374" s="17"/>
      <c r="ZC374" s="17"/>
      <c r="ZD374" s="17"/>
      <c r="ZE374" s="17"/>
      <c r="ZF374" s="17"/>
      <c r="ZG374" s="17"/>
      <c r="ZH374" s="17"/>
      <c r="ZI374" s="17"/>
      <c r="ZJ374" s="17"/>
      <c r="ZK374" s="17"/>
      <c r="ZL374" s="17"/>
      <c r="ZM374" s="17"/>
      <c r="ZN374" s="17"/>
      <c r="ZO374" s="17"/>
      <c r="ZP374" s="17"/>
      <c r="ZQ374" s="17"/>
      <c r="ZR374" s="17"/>
      <c r="ZS374" s="17"/>
      <c r="ZT374" s="17"/>
      <c r="ZU374" s="17"/>
      <c r="ZV374" s="17"/>
      <c r="ZW374" s="17"/>
      <c r="ZX374" s="17"/>
      <c r="ZY374" s="17"/>
      <c r="ZZ374" s="17"/>
      <c r="AAA374" s="17"/>
      <c r="AAB374" s="17"/>
      <c r="AAC374" s="17"/>
      <c r="AAD374" s="17"/>
      <c r="AAE374" s="17"/>
      <c r="AAF374" s="17"/>
      <c r="AAG374" s="17"/>
      <c r="AAH374" s="17"/>
      <c r="AAI374" s="17"/>
      <c r="AAJ374" s="17"/>
      <c r="AAK374" s="17"/>
      <c r="AAL374" s="17"/>
      <c r="AAM374" s="17"/>
      <c r="AAN374" s="17"/>
      <c r="AAO374" s="17"/>
      <c r="AAP374" s="17"/>
      <c r="AAQ374" s="17"/>
      <c r="AAR374" s="17"/>
      <c r="AAS374" s="17"/>
      <c r="AAT374" s="17"/>
      <c r="AAU374" s="17"/>
      <c r="AAV374" s="17"/>
      <c r="AAW374" s="17"/>
      <c r="AAX374" s="17"/>
      <c r="AAY374" s="17"/>
      <c r="AAZ374" s="17"/>
      <c r="ABA374" s="17"/>
      <c r="ABB374" s="17"/>
    </row>
    <row r="375" spans="1:730" ht="102" x14ac:dyDescent="0.2">
      <c r="A375" s="164" t="s">
        <v>239</v>
      </c>
      <c r="B375" s="115"/>
      <c r="C375" s="159">
        <f>C376+C377</f>
        <v>0</v>
      </c>
      <c r="D375" s="159">
        <f>D441+D442</f>
        <v>0</v>
      </c>
      <c r="E375" s="159">
        <f>E376+E377</f>
        <v>1394.4960000000001</v>
      </c>
      <c r="F375" s="159">
        <f>F376+F377</f>
        <v>0</v>
      </c>
      <c r="G375" s="159">
        <f>G376+G377</f>
        <v>1394.4960000000001</v>
      </c>
      <c r="H375" s="159">
        <f>H441+H442</f>
        <v>0</v>
      </c>
      <c r="I375" s="160" t="s">
        <v>259</v>
      </c>
      <c r="J375" s="160" t="s">
        <v>258</v>
      </c>
      <c r="K375" s="160"/>
      <c r="L375" s="160">
        <v>6</v>
      </c>
      <c r="M375" s="160">
        <v>6</v>
      </c>
      <c r="N375" s="160">
        <v>6</v>
      </c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  <c r="IW375" s="17"/>
      <c r="IX375" s="17"/>
      <c r="IY375" s="17"/>
      <c r="IZ375" s="17"/>
      <c r="JA375" s="17"/>
      <c r="JB375" s="17"/>
      <c r="JC375" s="17"/>
      <c r="JD375" s="17"/>
      <c r="JE375" s="17"/>
      <c r="JF375" s="17"/>
      <c r="JG375" s="17"/>
      <c r="JH375" s="17"/>
      <c r="JI375" s="17"/>
      <c r="JJ375" s="17"/>
      <c r="JK375" s="17"/>
      <c r="JL375" s="17"/>
      <c r="JM375" s="17"/>
      <c r="JN375" s="17"/>
      <c r="JO375" s="17"/>
      <c r="JP375" s="17"/>
      <c r="JQ375" s="17"/>
      <c r="JR375" s="17"/>
      <c r="JS375" s="17"/>
      <c r="JT375" s="17"/>
      <c r="JU375" s="17"/>
      <c r="JV375" s="17"/>
      <c r="JW375" s="17"/>
      <c r="JX375" s="17"/>
      <c r="JY375" s="17"/>
      <c r="JZ375" s="17"/>
      <c r="KA375" s="17"/>
      <c r="KB375" s="17"/>
      <c r="KC375" s="17"/>
      <c r="KD375" s="17"/>
      <c r="KE375" s="17"/>
      <c r="KF375" s="17"/>
      <c r="KG375" s="17"/>
      <c r="KH375" s="17"/>
      <c r="KI375" s="17"/>
      <c r="KJ375" s="17"/>
      <c r="KK375" s="17"/>
      <c r="KL375" s="17"/>
      <c r="KM375" s="17"/>
      <c r="KN375" s="17"/>
      <c r="KO375" s="17"/>
      <c r="KP375" s="17"/>
      <c r="KQ375" s="17"/>
      <c r="KR375" s="17"/>
      <c r="KS375" s="17"/>
      <c r="KT375" s="17"/>
      <c r="KU375" s="17"/>
      <c r="KV375" s="17"/>
      <c r="KW375" s="17"/>
      <c r="KX375" s="17"/>
      <c r="KY375" s="17"/>
      <c r="KZ375" s="17"/>
      <c r="LA375" s="17"/>
      <c r="LB375" s="17"/>
      <c r="LC375" s="17"/>
      <c r="LD375" s="17"/>
      <c r="LE375" s="17"/>
      <c r="LF375" s="17"/>
      <c r="LG375" s="17"/>
      <c r="LH375" s="17"/>
      <c r="LI375" s="17"/>
      <c r="LJ375" s="17"/>
      <c r="LK375" s="17"/>
      <c r="LL375" s="17"/>
      <c r="LM375" s="17"/>
      <c r="LN375" s="17"/>
      <c r="LO375" s="17"/>
      <c r="LP375" s="17"/>
      <c r="LQ375" s="17"/>
      <c r="LR375" s="17"/>
      <c r="LS375" s="17"/>
      <c r="LT375" s="17"/>
      <c r="LU375" s="17"/>
      <c r="LV375" s="17"/>
      <c r="LW375" s="17"/>
      <c r="LX375" s="17"/>
      <c r="LY375" s="17"/>
      <c r="LZ375" s="17"/>
      <c r="MA375" s="17"/>
      <c r="MB375" s="17"/>
      <c r="MC375" s="17"/>
      <c r="MD375" s="17"/>
      <c r="ME375" s="17"/>
      <c r="MF375" s="17"/>
      <c r="MG375" s="17"/>
      <c r="MH375" s="17"/>
      <c r="MI375" s="17"/>
      <c r="MJ375" s="17"/>
      <c r="MK375" s="17"/>
      <c r="ML375" s="17"/>
      <c r="MM375" s="17"/>
      <c r="MN375" s="17"/>
      <c r="MO375" s="17"/>
      <c r="MP375" s="17"/>
      <c r="MQ375" s="17"/>
      <c r="MR375" s="17"/>
      <c r="MS375" s="17"/>
      <c r="MT375" s="17"/>
      <c r="MU375" s="17"/>
      <c r="MV375" s="17"/>
      <c r="MW375" s="17"/>
      <c r="MX375" s="17"/>
      <c r="MY375" s="17"/>
      <c r="MZ375" s="17"/>
      <c r="NA375" s="17"/>
      <c r="NB375" s="17"/>
      <c r="NC375" s="17"/>
      <c r="ND375" s="17"/>
      <c r="NE375" s="17"/>
      <c r="NF375" s="17"/>
      <c r="NG375" s="17"/>
      <c r="NH375" s="17"/>
      <c r="NI375" s="17"/>
      <c r="NJ375" s="17"/>
      <c r="NK375" s="17"/>
      <c r="NL375" s="17"/>
      <c r="NM375" s="17"/>
      <c r="NN375" s="17"/>
      <c r="NO375" s="17"/>
      <c r="NP375" s="17"/>
      <c r="NQ375" s="17"/>
      <c r="NR375" s="17"/>
      <c r="NS375" s="17"/>
      <c r="NT375" s="17"/>
      <c r="NU375" s="17"/>
      <c r="NV375" s="17"/>
      <c r="NW375" s="17"/>
      <c r="NX375" s="17"/>
      <c r="NY375" s="17"/>
      <c r="NZ375" s="17"/>
      <c r="OA375" s="17"/>
      <c r="OB375" s="17"/>
      <c r="OC375" s="17"/>
      <c r="OD375" s="17"/>
      <c r="OE375" s="17"/>
      <c r="OF375" s="17"/>
      <c r="OG375" s="17"/>
      <c r="OH375" s="17"/>
      <c r="OI375" s="17"/>
      <c r="OJ375" s="17"/>
      <c r="OK375" s="17"/>
      <c r="OL375" s="17"/>
      <c r="OM375" s="17"/>
      <c r="ON375" s="17"/>
      <c r="OO375" s="17"/>
      <c r="OP375" s="17"/>
      <c r="OQ375" s="17"/>
      <c r="OR375" s="17"/>
      <c r="OS375" s="17"/>
      <c r="OT375" s="17"/>
      <c r="OU375" s="17"/>
      <c r="OV375" s="17"/>
      <c r="OW375" s="17"/>
      <c r="OX375" s="17"/>
      <c r="OY375" s="17"/>
      <c r="OZ375" s="17"/>
      <c r="PA375" s="17"/>
      <c r="PB375" s="17"/>
      <c r="PC375" s="17"/>
      <c r="PD375" s="17"/>
      <c r="PE375" s="17"/>
      <c r="PF375" s="17"/>
      <c r="PG375" s="17"/>
      <c r="PH375" s="17"/>
      <c r="PI375" s="17"/>
      <c r="PJ375" s="17"/>
      <c r="PK375" s="17"/>
      <c r="PL375" s="17"/>
      <c r="PM375" s="17"/>
      <c r="PN375" s="17"/>
      <c r="PO375" s="17"/>
      <c r="PP375" s="17"/>
      <c r="PQ375" s="17"/>
      <c r="PR375" s="17"/>
      <c r="PS375" s="17"/>
      <c r="PT375" s="17"/>
      <c r="PU375" s="17"/>
      <c r="PV375" s="17"/>
      <c r="PW375" s="17"/>
      <c r="PX375" s="17"/>
      <c r="PY375" s="17"/>
      <c r="PZ375" s="17"/>
      <c r="QA375" s="17"/>
      <c r="QB375" s="17"/>
      <c r="QC375" s="17"/>
      <c r="QD375" s="17"/>
      <c r="QE375" s="17"/>
      <c r="QF375" s="17"/>
      <c r="QG375" s="17"/>
      <c r="QH375" s="17"/>
      <c r="QI375" s="17"/>
      <c r="QJ375" s="17"/>
      <c r="QK375" s="17"/>
      <c r="QL375" s="17"/>
      <c r="QM375" s="17"/>
      <c r="QN375" s="17"/>
      <c r="QO375" s="17"/>
      <c r="QP375" s="17"/>
      <c r="QQ375" s="17"/>
      <c r="QR375" s="17"/>
      <c r="QS375" s="17"/>
      <c r="QT375" s="17"/>
      <c r="QU375" s="17"/>
      <c r="QV375" s="17"/>
      <c r="QW375" s="17"/>
      <c r="QX375" s="17"/>
      <c r="QY375" s="17"/>
      <c r="QZ375" s="17"/>
      <c r="RA375" s="17"/>
      <c r="RB375" s="17"/>
      <c r="RC375" s="17"/>
      <c r="RD375" s="17"/>
      <c r="RE375" s="17"/>
      <c r="RF375" s="17"/>
      <c r="RG375" s="17"/>
      <c r="RH375" s="17"/>
      <c r="RI375" s="17"/>
      <c r="RJ375" s="17"/>
      <c r="RK375" s="17"/>
      <c r="RL375" s="17"/>
      <c r="RM375" s="17"/>
      <c r="RN375" s="17"/>
      <c r="RO375" s="17"/>
      <c r="RP375" s="17"/>
      <c r="RQ375" s="17"/>
      <c r="RR375" s="17"/>
      <c r="RS375" s="17"/>
      <c r="RT375" s="17"/>
      <c r="RU375" s="17"/>
      <c r="RV375" s="17"/>
      <c r="RW375" s="17"/>
      <c r="RX375" s="17"/>
      <c r="RY375" s="17"/>
      <c r="RZ375" s="17"/>
      <c r="SA375" s="17"/>
      <c r="SB375" s="17"/>
      <c r="SC375" s="17"/>
      <c r="SD375" s="17"/>
      <c r="SE375" s="17"/>
      <c r="SF375" s="17"/>
      <c r="SG375" s="17"/>
      <c r="SH375" s="17"/>
      <c r="SI375" s="17"/>
      <c r="SJ375" s="17"/>
      <c r="SK375" s="17"/>
      <c r="SL375" s="17"/>
      <c r="SM375" s="17"/>
      <c r="SN375" s="17"/>
      <c r="SO375" s="17"/>
      <c r="SP375" s="17"/>
      <c r="SQ375" s="17"/>
      <c r="SR375" s="17"/>
      <c r="SS375" s="17"/>
      <c r="ST375" s="17"/>
      <c r="SU375" s="17"/>
      <c r="SV375" s="17"/>
      <c r="SW375" s="17"/>
      <c r="SX375" s="17"/>
      <c r="SY375" s="17"/>
      <c r="SZ375" s="17"/>
      <c r="TA375" s="17"/>
      <c r="TB375" s="17"/>
      <c r="TC375" s="17"/>
      <c r="TD375" s="17"/>
      <c r="TE375" s="17"/>
      <c r="TF375" s="17"/>
      <c r="TG375" s="17"/>
      <c r="TH375" s="17"/>
      <c r="TI375" s="17"/>
      <c r="TJ375" s="17"/>
      <c r="TK375" s="17"/>
      <c r="TL375" s="17"/>
      <c r="TM375" s="17"/>
      <c r="TN375" s="17"/>
      <c r="TO375" s="17"/>
      <c r="TP375" s="17"/>
      <c r="TQ375" s="17"/>
      <c r="TR375" s="17"/>
      <c r="TS375" s="17"/>
      <c r="TT375" s="17"/>
      <c r="TU375" s="17"/>
      <c r="TV375" s="17"/>
      <c r="TW375" s="17"/>
      <c r="TX375" s="17"/>
      <c r="TY375" s="17"/>
      <c r="TZ375" s="17"/>
      <c r="UA375" s="17"/>
      <c r="UB375" s="17"/>
      <c r="UC375" s="17"/>
      <c r="UD375" s="17"/>
      <c r="UE375" s="17"/>
      <c r="UF375" s="17"/>
      <c r="UG375" s="17"/>
      <c r="UH375" s="17"/>
      <c r="UI375" s="17"/>
      <c r="UJ375" s="17"/>
      <c r="UK375" s="17"/>
      <c r="UL375" s="17"/>
      <c r="UM375" s="17"/>
      <c r="UN375" s="17"/>
      <c r="UO375" s="17"/>
      <c r="UP375" s="17"/>
      <c r="UQ375" s="17"/>
      <c r="UR375" s="17"/>
      <c r="US375" s="17"/>
      <c r="UT375" s="17"/>
      <c r="UU375" s="17"/>
      <c r="UV375" s="17"/>
      <c r="UW375" s="17"/>
      <c r="UX375" s="17"/>
      <c r="UY375" s="17"/>
      <c r="UZ375" s="17"/>
      <c r="VA375" s="17"/>
      <c r="VB375" s="17"/>
      <c r="VC375" s="17"/>
      <c r="VD375" s="17"/>
      <c r="VE375" s="17"/>
      <c r="VF375" s="17"/>
      <c r="VG375" s="17"/>
      <c r="VH375" s="17"/>
      <c r="VI375" s="17"/>
      <c r="VJ375" s="17"/>
      <c r="VK375" s="17"/>
      <c r="VL375" s="17"/>
      <c r="VM375" s="17"/>
      <c r="VN375" s="17"/>
      <c r="VO375" s="17"/>
      <c r="VP375" s="17"/>
      <c r="VQ375" s="17"/>
      <c r="VR375" s="17"/>
      <c r="VS375" s="17"/>
      <c r="VT375" s="17"/>
      <c r="VU375" s="17"/>
      <c r="VV375" s="17"/>
      <c r="VW375" s="17"/>
      <c r="VX375" s="17"/>
      <c r="VY375" s="17"/>
      <c r="VZ375" s="17"/>
      <c r="WA375" s="17"/>
      <c r="WB375" s="17"/>
      <c r="WC375" s="17"/>
      <c r="WD375" s="17"/>
      <c r="WE375" s="17"/>
      <c r="WF375" s="17"/>
      <c r="WG375" s="17"/>
      <c r="WH375" s="17"/>
      <c r="WI375" s="17"/>
      <c r="WJ375" s="17"/>
      <c r="WK375" s="17"/>
      <c r="WL375" s="17"/>
      <c r="WM375" s="17"/>
      <c r="WN375" s="17"/>
      <c r="WO375" s="17"/>
      <c r="WP375" s="17"/>
      <c r="WQ375" s="17"/>
      <c r="WR375" s="17"/>
      <c r="WS375" s="17"/>
      <c r="WT375" s="17"/>
      <c r="WU375" s="17"/>
      <c r="WV375" s="17"/>
      <c r="WW375" s="17"/>
      <c r="WX375" s="17"/>
      <c r="WY375" s="17"/>
      <c r="WZ375" s="17"/>
      <c r="XA375" s="17"/>
      <c r="XB375" s="17"/>
      <c r="XC375" s="17"/>
      <c r="XD375" s="17"/>
      <c r="XE375" s="17"/>
      <c r="XF375" s="17"/>
      <c r="XG375" s="17"/>
      <c r="XH375" s="17"/>
      <c r="XI375" s="17"/>
      <c r="XJ375" s="17"/>
      <c r="XK375" s="17"/>
      <c r="XL375" s="17"/>
      <c r="XM375" s="17"/>
      <c r="XN375" s="17"/>
      <c r="XO375" s="17"/>
      <c r="XP375" s="17"/>
      <c r="XQ375" s="17"/>
      <c r="XR375" s="17"/>
      <c r="XS375" s="17"/>
      <c r="XT375" s="17"/>
      <c r="XU375" s="17"/>
      <c r="XV375" s="17"/>
      <c r="XW375" s="17"/>
      <c r="XX375" s="17"/>
      <c r="XY375" s="17"/>
      <c r="XZ375" s="17"/>
      <c r="YA375" s="17"/>
      <c r="YB375" s="17"/>
      <c r="YC375" s="17"/>
      <c r="YD375" s="17"/>
      <c r="YE375" s="17"/>
      <c r="YF375" s="17"/>
      <c r="YG375" s="17"/>
      <c r="YH375" s="17"/>
      <c r="YI375" s="17"/>
      <c r="YJ375" s="17"/>
      <c r="YK375" s="17"/>
      <c r="YL375" s="17"/>
      <c r="YM375" s="17"/>
      <c r="YN375" s="17"/>
      <c r="YO375" s="17"/>
      <c r="YP375" s="17"/>
      <c r="YQ375" s="17"/>
      <c r="YR375" s="17"/>
      <c r="YS375" s="17"/>
      <c r="YT375" s="17"/>
      <c r="YU375" s="17"/>
      <c r="YV375" s="17"/>
      <c r="YW375" s="17"/>
      <c r="YX375" s="17"/>
      <c r="YY375" s="17"/>
      <c r="YZ375" s="17"/>
      <c r="ZA375" s="17"/>
      <c r="ZB375" s="17"/>
      <c r="ZC375" s="17"/>
      <c r="ZD375" s="17"/>
      <c r="ZE375" s="17"/>
      <c r="ZF375" s="17"/>
      <c r="ZG375" s="17"/>
      <c r="ZH375" s="17"/>
      <c r="ZI375" s="17"/>
      <c r="ZJ375" s="17"/>
      <c r="ZK375" s="17"/>
      <c r="ZL375" s="17"/>
      <c r="ZM375" s="17"/>
      <c r="ZN375" s="17"/>
      <c r="ZO375" s="17"/>
      <c r="ZP375" s="17"/>
      <c r="ZQ375" s="17"/>
      <c r="ZR375" s="17"/>
      <c r="ZS375" s="17"/>
      <c r="ZT375" s="17"/>
      <c r="ZU375" s="17"/>
      <c r="ZV375" s="17"/>
      <c r="ZW375" s="17"/>
      <c r="ZX375" s="17"/>
      <c r="ZY375" s="17"/>
      <c r="ZZ375" s="17"/>
      <c r="AAA375" s="17"/>
      <c r="AAB375" s="17"/>
      <c r="AAC375" s="17"/>
      <c r="AAD375" s="17"/>
      <c r="AAE375" s="17"/>
      <c r="AAF375" s="17"/>
      <c r="AAG375" s="17"/>
      <c r="AAH375" s="17"/>
      <c r="AAI375" s="17"/>
      <c r="AAJ375" s="17"/>
      <c r="AAK375" s="17"/>
      <c r="AAL375" s="17"/>
      <c r="AAM375" s="17"/>
      <c r="AAN375" s="17"/>
      <c r="AAO375" s="17"/>
      <c r="AAP375" s="17"/>
      <c r="AAQ375" s="17"/>
      <c r="AAR375" s="17"/>
      <c r="AAS375" s="17"/>
      <c r="AAT375" s="17"/>
      <c r="AAU375" s="17"/>
      <c r="AAV375" s="17"/>
      <c r="AAW375" s="17"/>
      <c r="AAX375" s="17"/>
      <c r="AAY375" s="17"/>
      <c r="AAZ375" s="17"/>
      <c r="ABA375" s="17"/>
      <c r="ABB375" s="17"/>
    </row>
    <row r="376" spans="1:730" ht="25.5" x14ac:dyDescent="0.2">
      <c r="A376" s="66" t="s">
        <v>44</v>
      </c>
      <c r="B376" s="161"/>
      <c r="C376" s="71">
        <v>0</v>
      </c>
      <c r="D376" s="71"/>
      <c r="E376" s="71">
        <v>1394.4960000000001</v>
      </c>
      <c r="F376" s="71"/>
      <c r="G376" s="71">
        <v>1394.4960000000001</v>
      </c>
      <c r="H376" s="71"/>
      <c r="I376" s="167" t="s">
        <v>257</v>
      </c>
      <c r="J376" s="167" t="s">
        <v>258</v>
      </c>
      <c r="K376" s="167"/>
      <c r="L376" s="167">
        <v>1</v>
      </c>
      <c r="M376" s="167">
        <v>1</v>
      </c>
      <c r="N376" s="167">
        <v>1</v>
      </c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  <c r="IW376" s="17"/>
      <c r="IX376" s="17"/>
      <c r="IY376" s="17"/>
      <c r="IZ376" s="17"/>
      <c r="JA376" s="17"/>
      <c r="JB376" s="17"/>
      <c r="JC376" s="17"/>
      <c r="JD376" s="17"/>
      <c r="JE376" s="17"/>
      <c r="JF376" s="17"/>
      <c r="JG376" s="17"/>
      <c r="JH376" s="17"/>
      <c r="JI376" s="17"/>
      <c r="JJ376" s="17"/>
      <c r="JK376" s="17"/>
      <c r="JL376" s="17"/>
      <c r="JM376" s="17"/>
      <c r="JN376" s="17"/>
      <c r="JO376" s="17"/>
      <c r="JP376" s="17"/>
      <c r="JQ376" s="17"/>
      <c r="JR376" s="17"/>
      <c r="JS376" s="17"/>
      <c r="JT376" s="17"/>
      <c r="JU376" s="17"/>
      <c r="JV376" s="17"/>
      <c r="JW376" s="17"/>
      <c r="JX376" s="17"/>
      <c r="JY376" s="17"/>
      <c r="JZ376" s="17"/>
      <c r="KA376" s="17"/>
      <c r="KB376" s="17"/>
      <c r="KC376" s="17"/>
      <c r="KD376" s="17"/>
      <c r="KE376" s="17"/>
      <c r="KF376" s="17"/>
      <c r="KG376" s="17"/>
      <c r="KH376" s="17"/>
      <c r="KI376" s="17"/>
      <c r="KJ376" s="17"/>
      <c r="KK376" s="17"/>
      <c r="KL376" s="17"/>
      <c r="KM376" s="17"/>
      <c r="KN376" s="17"/>
      <c r="KO376" s="17"/>
      <c r="KP376" s="17"/>
      <c r="KQ376" s="17"/>
      <c r="KR376" s="17"/>
      <c r="KS376" s="17"/>
      <c r="KT376" s="17"/>
      <c r="KU376" s="17"/>
      <c r="KV376" s="17"/>
      <c r="KW376" s="17"/>
      <c r="KX376" s="17"/>
      <c r="KY376" s="17"/>
      <c r="KZ376" s="17"/>
      <c r="LA376" s="17"/>
      <c r="LB376" s="17"/>
      <c r="LC376" s="17"/>
      <c r="LD376" s="17"/>
      <c r="LE376" s="17"/>
      <c r="LF376" s="17"/>
      <c r="LG376" s="17"/>
      <c r="LH376" s="17"/>
      <c r="LI376" s="17"/>
      <c r="LJ376" s="17"/>
      <c r="LK376" s="17"/>
      <c r="LL376" s="17"/>
      <c r="LM376" s="17"/>
      <c r="LN376" s="17"/>
      <c r="LO376" s="17"/>
      <c r="LP376" s="17"/>
      <c r="LQ376" s="17"/>
      <c r="LR376" s="17"/>
      <c r="LS376" s="17"/>
      <c r="LT376" s="17"/>
      <c r="LU376" s="17"/>
      <c r="LV376" s="17"/>
      <c r="LW376" s="17"/>
      <c r="LX376" s="17"/>
      <c r="LY376" s="17"/>
      <c r="LZ376" s="17"/>
      <c r="MA376" s="17"/>
      <c r="MB376" s="17"/>
      <c r="MC376" s="17"/>
      <c r="MD376" s="17"/>
      <c r="ME376" s="17"/>
      <c r="MF376" s="17"/>
      <c r="MG376" s="17"/>
      <c r="MH376" s="17"/>
      <c r="MI376" s="17"/>
      <c r="MJ376" s="17"/>
      <c r="MK376" s="17"/>
      <c r="ML376" s="17"/>
      <c r="MM376" s="17"/>
      <c r="MN376" s="17"/>
      <c r="MO376" s="17"/>
      <c r="MP376" s="17"/>
      <c r="MQ376" s="17"/>
      <c r="MR376" s="17"/>
      <c r="MS376" s="17"/>
      <c r="MT376" s="17"/>
      <c r="MU376" s="17"/>
      <c r="MV376" s="17"/>
      <c r="MW376" s="17"/>
      <c r="MX376" s="17"/>
      <c r="MY376" s="17"/>
      <c r="MZ376" s="17"/>
      <c r="NA376" s="17"/>
      <c r="NB376" s="17"/>
      <c r="NC376" s="17"/>
      <c r="ND376" s="17"/>
      <c r="NE376" s="17"/>
      <c r="NF376" s="17"/>
      <c r="NG376" s="17"/>
      <c r="NH376" s="17"/>
      <c r="NI376" s="17"/>
      <c r="NJ376" s="17"/>
      <c r="NK376" s="17"/>
      <c r="NL376" s="17"/>
      <c r="NM376" s="17"/>
      <c r="NN376" s="17"/>
      <c r="NO376" s="17"/>
      <c r="NP376" s="17"/>
      <c r="NQ376" s="17"/>
      <c r="NR376" s="17"/>
      <c r="NS376" s="17"/>
      <c r="NT376" s="17"/>
      <c r="NU376" s="17"/>
      <c r="NV376" s="17"/>
      <c r="NW376" s="17"/>
      <c r="NX376" s="17"/>
      <c r="NY376" s="17"/>
      <c r="NZ376" s="17"/>
      <c r="OA376" s="17"/>
      <c r="OB376" s="17"/>
      <c r="OC376" s="17"/>
      <c r="OD376" s="17"/>
      <c r="OE376" s="17"/>
      <c r="OF376" s="17"/>
      <c r="OG376" s="17"/>
      <c r="OH376" s="17"/>
      <c r="OI376" s="17"/>
      <c r="OJ376" s="17"/>
      <c r="OK376" s="17"/>
      <c r="OL376" s="17"/>
      <c r="OM376" s="17"/>
      <c r="ON376" s="17"/>
      <c r="OO376" s="17"/>
      <c r="OP376" s="17"/>
      <c r="OQ376" s="17"/>
      <c r="OR376" s="17"/>
      <c r="OS376" s="17"/>
      <c r="OT376" s="17"/>
      <c r="OU376" s="17"/>
      <c r="OV376" s="17"/>
      <c r="OW376" s="17"/>
      <c r="OX376" s="17"/>
      <c r="OY376" s="17"/>
      <c r="OZ376" s="17"/>
      <c r="PA376" s="17"/>
      <c r="PB376" s="17"/>
      <c r="PC376" s="17"/>
      <c r="PD376" s="17"/>
      <c r="PE376" s="17"/>
      <c r="PF376" s="17"/>
      <c r="PG376" s="17"/>
      <c r="PH376" s="17"/>
      <c r="PI376" s="17"/>
      <c r="PJ376" s="17"/>
      <c r="PK376" s="17"/>
      <c r="PL376" s="17"/>
      <c r="PM376" s="17"/>
      <c r="PN376" s="17"/>
      <c r="PO376" s="17"/>
      <c r="PP376" s="17"/>
      <c r="PQ376" s="17"/>
      <c r="PR376" s="17"/>
      <c r="PS376" s="17"/>
      <c r="PT376" s="17"/>
      <c r="PU376" s="17"/>
      <c r="PV376" s="17"/>
      <c r="PW376" s="17"/>
      <c r="PX376" s="17"/>
      <c r="PY376" s="17"/>
      <c r="PZ376" s="17"/>
      <c r="QA376" s="17"/>
      <c r="QB376" s="17"/>
      <c r="QC376" s="17"/>
      <c r="QD376" s="17"/>
      <c r="QE376" s="17"/>
      <c r="QF376" s="17"/>
      <c r="QG376" s="17"/>
      <c r="QH376" s="17"/>
      <c r="QI376" s="17"/>
      <c r="QJ376" s="17"/>
      <c r="QK376" s="17"/>
      <c r="QL376" s="17"/>
      <c r="QM376" s="17"/>
      <c r="QN376" s="17"/>
      <c r="QO376" s="17"/>
      <c r="QP376" s="17"/>
      <c r="QQ376" s="17"/>
      <c r="QR376" s="17"/>
      <c r="QS376" s="17"/>
      <c r="QT376" s="17"/>
      <c r="QU376" s="17"/>
      <c r="QV376" s="17"/>
      <c r="QW376" s="17"/>
      <c r="QX376" s="17"/>
      <c r="QY376" s="17"/>
      <c r="QZ376" s="17"/>
      <c r="RA376" s="17"/>
      <c r="RB376" s="17"/>
      <c r="RC376" s="17"/>
      <c r="RD376" s="17"/>
      <c r="RE376" s="17"/>
      <c r="RF376" s="17"/>
      <c r="RG376" s="17"/>
      <c r="RH376" s="17"/>
      <c r="RI376" s="17"/>
      <c r="RJ376" s="17"/>
      <c r="RK376" s="17"/>
      <c r="RL376" s="17"/>
      <c r="RM376" s="17"/>
      <c r="RN376" s="17"/>
      <c r="RO376" s="17"/>
      <c r="RP376" s="17"/>
      <c r="RQ376" s="17"/>
      <c r="RR376" s="17"/>
      <c r="RS376" s="17"/>
      <c r="RT376" s="17"/>
      <c r="RU376" s="17"/>
      <c r="RV376" s="17"/>
      <c r="RW376" s="17"/>
      <c r="RX376" s="17"/>
      <c r="RY376" s="17"/>
      <c r="RZ376" s="17"/>
      <c r="SA376" s="17"/>
      <c r="SB376" s="17"/>
      <c r="SC376" s="17"/>
      <c r="SD376" s="17"/>
      <c r="SE376" s="17"/>
      <c r="SF376" s="17"/>
      <c r="SG376" s="17"/>
      <c r="SH376" s="17"/>
      <c r="SI376" s="17"/>
      <c r="SJ376" s="17"/>
      <c r="SK376" s="17"/>
      <c r="SL376" s="17"/>
      <c r="SM376" s="17"/>
      <c r="SN376" s="17"/>
      <c r="SO376" s="17"/>
      <c r="SP376" s="17"/>
      <c r="SQ376" s="17"/>
      <c r="SR376" s="17"/>
      <c r="SS376" s="17"/>
      <c r="ST376" s="17"/>
      <c r="SU376" s="17"/>
      <c r="SV376" s="17"/>
      <c r="SW376" s="17"/>
      <c r="SX376" s="17"/>
      <c r="SY376" s="17"/>
      <c r="SZ376" s="17"/>
      <c r="TA376" s="17"/>
      <c r="TB376" s="17"/>
      <c r="TC376" s="17"/>
      <c r="TD376" s="17"/>
      <c r="TE376" s="17"/>
      <c r="TF376" s="17"/>
      <c r="TG376" s="17"/>
      <c r="TH376" s="17"/>
      <c r="TI376" s="17"/>
      <c r="TJ376" s="17"/>
      <c r="TK376" s="17"/>
      <c r="TL376" s="17"/>
      <c r="TM376" s="17"/>
      <c r="TN376" s="17"/>
      <c r="TO376" s="17"/>
      <c r="TP376" s="17"/>
      <c r="TQ376" s="17"/>
      <c r="TR376" s="17"/>
      <c r="TS376" s="17"/>
      <c r="TT376" s="17"/>
      <c r="TU376" s="17"/>
      <c r="TV376" s="17"/>
      <c r="TW376" s="17"/>
      <c r="TX376" s="17"/>
      <c r="TY376" s="17"/>
      <c r="TZ376" s="17"/>
      <c r="UA376" s="17"/>
      <c r="UB376" s="17"/>
      <c r="UC376" s="17"/>
      <c r="UD376" s="17"/>
      <c r="UE376" s="17"/>
      <c r="UF376" s="17"/>
      <c r="UG376" s="17"/>
      <c r="UH376" s="17"/>
      <c r="UI376" s="17"/>
      <c r="UJ376" s="17"/>
      <c r="UK376" s="17"/>
      <c r="UL376" s="17"/>
      <c r="UM376" s="17"/>
      <c r="UN376" s="17"/>
      <c r="UO376" s="17"/>
      <c r="UP376" s="17"/>
      <c r="UQ376" s="17"/>
      <c r="UR376" s="17"/>
      <c r="US376" s="17"/>
      <c r="UT376" s="17"/>
      <c r="UU376" s="17"/>
      <c r="UV376" s="17"/>
      <c r="UW376" s="17"/>
      <c r="UX376" s="17"/>
      <c r="UY376" s="17"/>
      <c r="UZ376" s="17"/>
      <c r="VA376" s="17"/>
      <c r="VB376" s="17"/>
      <c r="VC376" s="17"/>
      <c r="VD376" s="17"/>
      <c r="VE376" s="17"/>
      <c r="VF376" s="17"/>
      <c r="VG376" s="17"/>
      <c r="VH376" s="17"/>
      <c r="VI376" s="17"/>
      <c r="VJ376" s="17"/>
      <c r="VK376" s="17"/>
      <c r="VL376" s="17"/>
      <c r="VM376" s="17"/>
      <c r="VN376" s="17"/>
      <c r="VO376" s="17"/>
      <c r="VP376" s="17"/>
      <c r="VQ376" s="17"/>
      <c r="VR376" s="17"/>
      <c r="VS376" s="17"/>
      <c r="VT376" s="17"/>
      <c r="VU376" s="17"/>
      <c r="VV376" s="17"/>
      <c r="VW376" s="17"/>
      <c r="VX376" s="17"/>
      <c r="VY376" s="17"/>
      <c r="VZ376" s="17"/>
      <c r="WA376" s="17"/>
      <c r="WB376" s="17"/>
      <c r="WC376" s="17"/>
      <c r="WD376" s="17"/>
      <c r="WE376" s="17"/>
      <c r="WF376" s="17"/>
      <c r="WG376" s="17"/>
      <c r="WH376" s="17"/>
      <c r="WI376" s="17"/>
      <c r="WJ376" s="17"/>
      <c r="WK376" s="17"/>
      <c r="WL376" s="17"/>
      <c r="WM376" s="17"/>
      <c r="WN376" s="17"/>
      <c r="WO376" s="17"/>
      <c r="WP376" s="17"/>
      <c r="WQ376" s="17"/>
      <c r="WR376" s="17"/>
      <c r="WS376" s="17"/>
      <c r="WT376" s="17"/>
      <c r="WU376" s="17"/>
      <c r="WV376" s="17"/>
      <c r="WW376" s="17"/>
      <c r="WX376" s="17"/>
      <c r="WY376" s="17"/>
      <c r="WZ376" s="17"/>
      <c r="XA376" s="17"/>
      <c r="XB376" s="17"/>
      <c r="XC376" s="17"/>
      <c r="XD376" s="17"/>
      <c r="XE376" s="17"/>
      <c r="XF376" s="17"/>
      <c r="XG376" s="17"/>
      <c r="XH376" s="17"/>
      <c r="XI376" s="17"/>
      <c r="XJ376" s="17"/>
      <c r="XK376" s="17"/>
      <c r="XL376" s="17"/>
      <c r="XM376" s="17"/>
      <c r="XN376" s="17"/>
      <c r="XO376" s="17"/>
      <c r="XP376" s="17"/>
      <c r="XQ376" s="17"/>
      <c r="XR376" s="17"/>
      <c r="XS376" s="17"/>
      <c r="XT376" s="17"/>
      <c r="XU376" s="17"/>
      <c r="XV376" s="17"/>
      <c r="XW376" s="17"/>
      <c r="XX376" s="17"/>
      <c r="XY376" s="17"/>
      <c r="XZ376" s="17"/>
      <c r="YA376" s="17"/>
      <c r="YB376" s="17"/>
      <c r="YC376" s="17"/>
      <c r="YD376" s="17"/>
      <c r="YE376" s="17"/>
      <c r="YF376" s="17"/>
      <c r="YG376" s="17"/>
      <c r="YH376" s="17"/>
      <c r="YI376" s="17"/>
      <c r="YJ376" s="17"/>
      <c r="YK376" s="17"/>
      <c r="YL376" s="17"/>
      <c r="YM376" s="17"/>
      <c r="YN376" s="17"/>
      <c r="YO376" s="17"/>
      <c r="YP376" s="17"/>
      <c r="YQ376" s="17"/>
      <c r="YR376" s="17"/>
      <c r="YS376" s="17"/>
      <c r="YT376" s="17"/>
      <c r="YU376" s="17"/>
      <c r="YV376" s="17"/>
      <c r="YW376" s="17"/>
      <c r="YX376" s="17"/>
      <c r="YY376" s="17"/>
      <c r="YZ376" s="17"/>
      <c r="ZA376" s="17"/>
      <c r="ZB376" s="17"/>
      <c r="ZC376" s="17"/>
      <c r="ZD376" s="17"/>
      <c r="ZE376" s="17"/>
      <c r="ZF376" s="17"/>
      <c r="ZG376" s="17"/>
      <c r="ZH376" s="17"/>
      <c r="ZI376" s="17"/>
      <c r="ZJ376" s="17"/>
      <c r="ZK376" s="17"/>
      <c r="ZL376" s="17"/>
      <c r="ZM376" s="17"/>
      <c r="ZN376" s="17"/>
      <c r="ZO376" s="17"/>
      <c r="ZP376" s="17"/>
      <c r="ZQ376" s="17"/>
      <c r="ZR376" s="17"/>
      <c r="ZS376" s="17"/>
      <c r="ZT376" s="17"/>
      <c r="ZU376" s="17"/>
      <c r="ZV376" s="17"/>
      <c r="ZW376" s="17"/>
      <c r="ZX376" s="17"/>
      <c r="ZY376" s="17"/>
      <c r="ZZ376" s="17"/>
      <c r="AAA376" s="17"/>
      <c r="AAB376" s="17"/>
      <c r="AAC376" s="17"/>
      <c r="AAD376" s="17"/>
      <c r="AAE376" s="17"/>
      <c r="AAF376" s="17"/>
      <c r="AAG376" s="17"/>
      <c r="AAH376" s="17"/>
      <c r="AAI376" s="17"/>
      <c r="AAJ376" s="17"/>
      <c r="AAK376" s="17"/>
      <c r="AAL376" s="17"/>
      <c r="AAM376" s="17"/>
      <c r="AAN376" s="17"/>
      <c r="AAO376" s="17"/>
      <c r="AAP376" s="17"/>
      <c r="AAQ376" s="17"/>
      <c r="AAR376" s="17"/>
      <c r="AAS376" s="17"/>
      <c r="AAT376" s="17"/>
      <c r="AAU376" s="17"/>
      <c r="AAV376" s="17"/>
      <c r="AAW376" s="17"/>
      <c r="AAX376" s="17"/>
      <c r="AAY376" s="17"/>
      <c r="AAZ376" s="17"/>
      <c r="ABA376" s="17"/>
      <c r="ABB376" s="17"/>
    </row>
    <row r="377" spans="1:730" ht="15" x14ac:dyDescent="0.2">
      <c r="A377" s="66" t="s">
        <v>46</v>
      </c>
      <c r="B377" s="161"/>
      <c r="C377" s="71">
        <v>0</v>
      </c>
      <c r="D377" s="71"/>
      <c r="E377" s="71">
        <v>0</v>
      </c>
      <c r="F377" s="71"/>
      <c r="G377" s="71">
        <v>0</v>
      </c>
      <c r="H377" s="71"/>
      <c r="I377" s="93"/>
      <c r="J377" s="93"/>
      <c r="K377" s="93"/>
      <c r="L377" s="93"/>
      <c r="M377" s="93"/>
      <c r="N377" s="93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  <c r="IW377" s="17"/>
      <c r="IX377" s="17"/>
      <c r="IY377" s="17"/>
      <c r="IZ377" s="17"/>
      <c r="JA377" s="17"/>
      <c r="JB377" s="17"/>
      <c r="JC377" s="17"/>
      <c r="JD377" s="17"/>
      <c r="JE377" s="17"/>
      <c r="JF377" s="17"/>
      <c r="JG377" s="17"/>
      <c r="JH377" s="17"/>
      <c r="JI377" s="17"/>
      <c r="JJ377" s="17"/>
      <c r="JK377" s="17"/>
      <c r="JL377" s="17"/>
      <c r="JM377" s="17"/>
      <c r="JN377" s="17"/>
      <c r="JO377" s="17"/>
      <c r="JP377" s="17"/>
      <c r="JQ377" s="17"/>
      <c r="JR377" s="17"/>
      <c r="JS377" s="17"/>
      <c r="JT377" s="17"/>
      <c r="JU377" s="17"/>
      <c r="JV377" s="17"/>
      <c r="JW377" s="17"/>
      <c r="JX377" s="17"/>
      <c r="JY377" s="17"/>
      <c r="JZ377" s="17"/>
      <c r="KA377" s="17"/>
      <c r="KB377" s="17"/>
      <c r="KC377" s="17"/>
      <c r="KD377" s="17"/>
      <c r="KE377" s="17"/>
      <c r="KF377" s="17"/>
      <c r="KG377" s="17"/>
      <c r="KH377" s="17"/>
      <c r="KI377" s="17"/>
      <c r="KJ377" s="17"/>
      <c r="KK377" s="17"/>
      <c r="KL377" s="17"/>
      <c r="KM377" s="17"/>
      <c r="KN377" s="17"/>
      <c r="KO377" s="17"/>
      <c r="KP377" s="17"/>
      <c r="KQ377" s="17"/>
      <c r="KR377" s="17"/>
      <c r="KS377" s="17"/>
      <c r="KT377" s="17"/>
      <c r="KU377" s="17"/>
      <c r="KV377" s="17"/>
      <c r="KW377" s="17"/>
      <c r="KX377" s="17"/>
      <c r="KY377" s="17"/>
      <c r="KZ377" s="17"/>
      <c r="LA377" s="17"/>
      <c r="LB377" s="17"/>
      <c r="LC377" s="17"/>
      <c r="LD377" s="17"/>
      <c r="LE377" s="17"/>
      <c r="LF377" s="17"/>
      <c r="LG377" s="17"/>
      <c r="LH377" s="17"/>
      <c r="LI377" s="17"/>
      <c r="LJ377" s="17"/>
      <c r="LK377" s="17"/>
      <c r="LL377" s="17"/>
      <c r="LM377" s="17"/>
      <c r="LN377" s="17"/>
      <c r="LO377" s="17"/>
      <c r="LP377" s="17"/>
      <c r="LQ377" s="17"/>
      <c r="LR377" s="17"/>
      <c r="LS377" s="17"/>
      <c r="LT377" s="17"/>
      <c r="LU377" s="17"/>
      <c r="LV377" s="17"/>
      <c r="LW377" s="17"/>
      <c r="LX377" s="17"/>
      <c r="LY377" s="17"/>
      <c r="LZ377" s="17"/>
      <c r="MA377" s="17"/>
      <c r="MB377" s="17"/>
      <c r="MC377" s="17"/>
      <c r="MD377" s="17"/>
      <c r="ME377" s="17"/>
      <c r="MF377" s="17"/>
      <c r="MG377" s="17"/>
      <c r="MH377" s="17"/>
      <c r="MI377" s="17"/>
      <c r="MJ377" s="17"/>
      <c r="MK377" s="17"/>
      <c r="ML377" s="17"/>
      <c r="MM377" s="17"/>
      <c r="MN377" s="17"/>
      <c r="MO377" s="17"/>
      <c r="MP377" s="17"/>
      <c r="MQ377" s="17"/>
      <c r="MR377" s="17"/>
      <c r="MS377" s="17"/>
      <c r="MT377" s="17"/>
      <c r="MU377" s="17"/>
      <c r="MV377" s="17"/>
      <c r="MW377" s="17"/>
      <c r="MX377" s="17"/>
      <c r="MY377" s="17"/>
      <c r="MZ377" s="17"/>
      <c r="NA377" s="17"/>
      <c r="NB377" s="17"/>
      <c r="NC377" s="17"/>
      <c r="ND377" s="17"/>
      <c r="NE377" s="17"/>
      <c r="NF377" s="17"/>
      <c r="NG377" s="17"/>
      <c r="NH377" s="17"/>
      <c r="NI377" s="17"/>
      <c r="NJ377" s="17"/>
      <c r="NK377" s="17"/>
      <c r="NL377" s="17"/>
      <c r="NM377" s="17"/>
      <c r="NN377" s="17"/>
      <c r="NO377" s="17"/>
      <c r="NP377" s="17"/>
      <c r="NQ377" s="17"/>
      <c r="NR377" s="17"/>
      <c r="NS377" s="17"/>
      <c r="NT377" s="17"/>
      <c r="NU377" s="17"/>
      <c r="NV377" s="17"/>
      <c r="NW377" s="17"/>
      <c r="NX377" s="17"/>
      <c r="NY377" s="17"/>
      <c r="NZ377" s="17"/>
      <c r="OA377" s="17"/>
      <c r="OB377" s="17"/>
      <c r="OC377" s="17"/>
      <c r="OD377" s="17"/>
      <c r="OE377" s="17"/>
      <c r="OF377" s="17"/>
      <c r="OG377" s="17"/>
      <c r="OH377" s="17"/>
      <c r="OI377" s="17"/>
      <c r="OJ377" s="17"/>
      <c r="OK377" s="17"/>
      <c r="OL377" s="17"/>
      <c r="OM377" s="17"/>
      <c r="ON377" s="17"/>
      <c r="OO377" s="17"/>
      <c r="OP377" s="17"/>
      <c r="OQ377" s="17"/>
      <c r="OR377" s="17"/>
      <c r="OS377" s="17"/>
      <c r="OT377" s="17"/>
      <c r="OU377" s="17"/>
      <c r="OV377" s="17"/>
      <c r="OW377" s="17"/>
      <c r="OX377" s="17"/>
      <c r="OY377" s="17"/>
      <c r="OZ377" s="17"/>
      <c r="PA377" s="17"/>
      <c r="PB377" s="17"/>
      <c r="PC377" s="17"/>
      <c r="PD377" s="17"/>
      <c r="PE377" s="17"/>
      <c r="PF377" s="17"/>
      <c r="PG377" s="17"/>
      <c r="PH377" s="17"/>
      <c r="PI377" s="17"/>
      <c r="PJ377" s="17"/>
      <c r="PK377" s="17"/>
      <c r="PL377" s="17"/>
      <c r="PM377" s="17"/>
      <c r="PN377" s="17"/>
      <c r="PO377" s="17"/>
      <c r="PP377" s="17"/>
      <c r="PQ377" s="17"/>
      <c r="PR377" s="17"/>
      <c r="PS377" s="17"/>
      <c r="PT377" s="17"/>
      <c r="PU377" s="17"/>
      <c r="PV377" s="17"/>
      <c r="PW377" s="17"/>
      <c r="PX377" s="17"/>
      <c r="PY377" s="17"/>
      <c r="PZ377" s="17"/>
      <c r="QA377" s="17"/>
      <c r="QB377" s="17"/>
      <c r="QC377" s="17"/>
      <c r="QD377" s="17"/>
      <c r="QE377" s="17"/>
      <c r="QF377" s="17"/>
      <c r="QG377" s="17"/>
      <c r="QH377" s="17"/>
      <c r="QI377" s="17"/>
      <c r="QJ377" s="17"/>
      <c r="QK377" s="17"/>
      <c r="QL377" s="17"/>
      <c r="QM377" s="17"/>
      <c r="QN377" s="17"/>
      <c r="QO377" s="17"/>
      <c r="QP377" s="17"/>
      <c r="QQ377" s="17"/>
      <c r="QR377" s="17"/>
      <c r="QS377" s="17"/>
      <c r="QT377" s="17"/>
      <c r="QU377" s="17"/>
      <c r="QV377" s="17"/>
      <c r="QW377" s="17"/>
      <c r="QX377" s="17"/>
      <c r="QY377" s="17"/>
      <c r="QZ377" s="17"/>
      <c r="RA377" s="17"/>
      <c r="RB377" s="17"/>
      <c r="RC377" s="17"/>
      <c r="RD377" s="17"/>
      <c r="RE377" s="17"/>
      <c r="RF377" s="17"/>
      <c r="RG377" s="17"/>
      <c r="RH377" s="17"/>
      <c r="RI377" s="17"/>
      <c r="RJ377" s="17"/>
      <c r="RK377" s="17"/>
      <c r="RL377" s="17"/>
      <c r="RM377" s="17"/>
      <c r="RN377" s="17"/>
      <c r="RO377" s="17"/>
      <c r="RP377" s="17"/>
      <c r="RQ377" s="17"/>
      <c r="RR377" s="17"/>
      <c r="RS377" s="17"/>
      <c r="RT377" s="17"/>
      <c r="RU377" s="17"/>
      <c r="RV377" s="17"/>
      <c r="RW377" s="17"/>
      <c r="RX377" s="17"/>
      <c r="RY377" s="17"/>
      <c r="RZ377" s="17"/>
      <c r="SA377" s="17"/>
      <c r="SB377" s="17"/>
      <c r="SC377" s="17"/>
      <c r="SD377" s="17"/>
      <c r="SE377" s="17"/>
      <c r="SF377" s="17"/>
      <c r="SG377" s="17"/>
      <c r="SH377" s="17"/>
      <c r="SI377" s="17"/>
      <c r="SJ377" s="17"/>
      <c r="SK377" s="17"/>
      <c r="SL377" s="17"/>
      <c r="SM377" s="17"/>
      <c r="SN377" s="17"/>
      <c r="SO377" s="17"/>
      <c r="SP377" s="17"/>
      <c r="SQ377" s="17"/>
      <c r="SR377" s="17"/>
      <c r="SS377" s="17"/>
      <c r="ST377" s="17"/>
      <c r="SU377" s="17"/>
      <c r="SV377" s="17"/>
      <c r="SW377" s="17"/>
      <c r="SX377" s="17"/>
      <c r="SY377" s="17"/>
      <c r="SZ377" s="17"/>
      <c r="TA377" s="17"/>
      <c r="TB377" s="17"/>
      <c r="TC377" s="17"/>
      <c r="TD377" s="17"/>
      <c r="TE377" s="17"/>
      <c r="TF377" s="17"/>
      <c r="TG377" s="17"/>
      <c r="TH377" s="17"/>
      <c r="TI377" s="17"/>
      <c r="TJ377" s="17"/>
      <c r="TK377" s="17"/>
      <c r="TL377" s="17"/>
      <c r="TM377" s="17"/>
      <c r="TN377" s="17"/>
      <c r="TO377" s="17"/>
      <c r="TP377" s="17"/>
      <c r="TQ377" s="17"/>
      <c r="TR377" s="17"/>
      <c r="TS377" s="17"/>
      <c r="TT377" s="17"/>
      <c r="TU377" s="17"/>
      <c r="TV377" s="17"/>
      <c r="TW377" s="17"/>
      <c r="TX377" s="17"/>
      <c r="TY377" s="17"/>
      <c r="TZ377" s="17"/>
      <c r="UA377" s="17"/>
      <c r="UB377" s="17"/>
      <c r="UC377" s="17"/>
      <c r="UD377" s="17"/>
      <c r="UE377" s="17"/>
      <c r="UF377" s="17"/>
      <c r="UG377" s="17"/>
      <c r="UH377" s="17"/>
      <c r="UI377" s="17"/>
      <c r="UJ377" s="17"/>
      <c r="UK377" s="17"/>
      <c r="UL377" s="17"/>
      <c r="UM377" s="17"/>
      <c r="UN377" s="17"/>
      <c r="UO377" s="17"/>
      <c r="UP377" s="17"/>
      <c r="UQ377" s="17"/>
      <c r="UR377" s="17"/>
      <c r="US377" s="17"/>
      <c r="UT377" s="17"/>
      <c r="UU377" s="17"/>
      <c r="UV377" s="17"/>
      <c r="UW377" s="17"/>
      <c r="UX377" s="17"/>
      <c r="UY377" s="17"/>
      <c r="UZ377" s="17"/>
      <c r="VA377" s="17"/>
      <c r="VB377" s="17"/>
      <c r="VC377" s="17"/>
      <c r="VD377" s="17"/>
      <c r="VE377" s="17"/>
      <c r="VF377" s="17"/>
      <c r="VG377" s="17"/>
      <c r="VH377" s="17"/>
      <c r="VI377" s="17"/>
      <c r="VJ377" s="17"/>
      <c r="VK377" s="17"/>
      <c r="VL377" s="17"/>
      <c r="VM377" s="17"/>
      <c r="VN377" s="17"/>
      <c r="VO377" s="17"/>
      <c r="VP377" s="17"/>
      <c r="VQ377" s="17"/>
      <c r="VR377" s="17"/>
      <c r="VS377" s="17"/>
      <c r="VT377" s="17"/>
      <c r="VU377" s="17"/>
      <c r="VV377" s="17"/>
      <c r="VW377" s="17"/>
      <c r="VX377" s="17"/>
      <c r="VY377" s="17"/>
      <c r="VZ377" s="17"/>
      <c r="WA377" s="17"/>
      <c r="WB377" s="17"/>
      <c r="WC377" s="17"/>
      <c r="WD377" s="17"/>
      <c r="WE377" s="17"/>
      <c r="WF377" s="17"/>
      <c r="WG377" s="17"/>
      <c r="WH377" s="17"/>
      <c r="WI377" s="17"/>
      <c r="WJ377" s="17"/>
      <c r="WK377" s="17"/>
      <c r="WL377" s="17"/>
      <c r="WM377" s="17"/>
      <c r="WN377" s="17"/>
      <c r="WO377" s="17"/>
      <c r="WP377" s="17"/>
      <c r="WQ377" s="17"/>
      <c r="WR377" s="17"/>
      <c r="WS377" s="17"/>
      <c r="WT377" s="17"/>
      <c r="WU377" s="17"/>
      <c r="WV377" s="17"/>
      <c r="WW377" s="17"/>
      <c r="WX377" s="17"/>
      <c r="WY377" s="17"/>
      <c r="WZ377" s="17"/>
      <c r="XA377" s="17"/>
      <c r="XB377" s="17"/>
      <c r="XC377" s="17"/>
      <c r="XD377" s="17"/>
      <c r="XE377" s="17"/>
      <c r="XF377" s="17"/>
      <c r="XG377" s="17"/>
      <c r="XH377" s="17"/>
      <c r="XI377" s="17"/>
      <c r="XJ377" s="17"/>
      <c r="XK377" s="17"/>
      <c r="XL377" s="17"/>
      <c r="XM377" s="17"/>
      <c r="XN377" s="17"/>
      <c r="XO377" s="17"/>
      <c r="XP377" s="17"/>
      <c r="XQ377" s="17"/>
      <c r="XR377" s="17"/>
      <c r="XS377" s="17"/>
      <c r="XT377" s="17"/>
      <c r="XU377" s="17"/>
      <c r="XV377" s="17"/>
      <c r="XW377" s="17"/>
      <c r="XX377" s="17"/>
      <c r="XY377" s="17"/>
      <c r="XZ377" s="17"/>
      <c r="YA377" s="17"/>
      <c r="YB377" s="17"/>
      <c r="YC377" s="17"/>
      <c r="YD377" s="17"/>
      <c r="YE377" s="17"/>
      <c r="YF377" s="17"/>
      <c r="YG377" s="17"/>
      <c r="YH377" s="17"/>
      <c r="YI377" s="17"/>
      <c r="YJ377" s="17"/>
      <c r="YK377" s="17"/>
      <c r="YL377" s="17"/>
      <c r="YM377" s="17"/>
      <c r="YN377" s="17"/>
      <c r="YO377" s="17"/>
      <c r="YP377" s="17"/>
      <c r="YQ377" s="17"/>
      <c r="YR377" s="17"/>
      <c r="YS377" s="17"/>
      <c r="YT377" s="17"/>
      <c r="YU377" s="17"/>
      <c r="YV377" s="17"/>
      <c r="YW377" s="17"/>
      <c r="YX377" s="17"/>
      <c r="YY377" s="17"/>
      <c r="YZ377" s="17"/>
      <c r="ZA377" s="17"/>
      <c r="ZB377" s="17"/>
      <c r="ZC377" s="17"/>
      <c r="ZD377" s="17"/>
      <c r="ZE377" s="17"/>
      <c r="ZF377" s="17"/>
      <c r="ZG377" s="17"/>
      <c r="ZH377" s="17"/>
      <c r="ZI377" s="17"/>
      <c r="ZJ377" s="17"/>
      <c r="ZK377" s="17"/>
      <c r="ZL377" s="17"/>
      <c r="ZM377" s="17"/>
      <c r="ZN377" s="17"/>
      <c r="ZO377" s="17"/>
      <c r="ZP377" s="17"/>
      <c r="ZQ377" s="17"/>
      <c r="ZR377" s="17"/>
      <c r="ZS377" s="17"/>
      <c r="ZT377" s="17"/>
      <c r="ZU377" s="17"/>
      <c r="ZV377" s="17"/>
      <c r="ZW377" s="17"/>
      <c r="ZX377" s="17"/>
      <c r="ZY377" s="17"/>
      <c r="ZZ377" s="17"/>
      <c r="AAA377" s="17"/>
      <c r="AAB377" s="17"/>
      <c r="AAC377" s="17"/>
      <c r="AAD377" s="17"/>
      <c r="AAE377" s="17"/>
      <c r="AAF377" s="17"/>
      <c r="AAG377" s="17"/>
      <c r="AAH377" s="17"/>
      <c r="AAI377" s="17"/>
      <c r="AAJ377" s="17"/>
      <c r="AAK377" s="17"/>
      <c r="AAL377" s="17"/>
      <c r="AAM377" s="17"/>
      <c r="AAN377" s="17"/>
      <c r="AAO377" s="17"/>
      <c r="AAP377" s="17"/>
      <c r="AAQ377" s="17"/>
      <c r="AAR377" s="17"/>
      <c r="AAS377" s="17"/>
      <c r="AAT377" s="17"/>
      <c r="AAU377" s="17"/>
      <c r="AAV377" s="17"/>
      <c r="AAW377" s="17"/>
      <c r="AAX377" s="17"/>
      <c r="AAY377" s="17"/>
      <c r="AAZ377" s="17"/>
      <c r="ABA377" s="17"/>
      <c r="ABB377" s="17"/>
    </row>
    <row r="378" spans="1:730" ht="51" x14ac:dyDescent="0.2">
      <c r="A378" s="164" t="s">
        <v>228</v>
      </c>
      <c r="B378" s="115"/>
      <c r="C378" s="162">
        <f>C379+C380</f>
        <v>0</v>
      </c>
      <c r="D378" s="162"/>
      <c r="E378" s="162">
        <f>E379+E380</f>
        <v>3326.2190000000001</v>
      </c>
      <c r="F378" s="162">
        <f>F379+F380</f>
        <v>0</v>
      </c>
      <c r="G378" s="162">
        <f>G379+G380</f>
        <v>3251.9169999999999</v>
      </c>
      <c r="H378" s="162"/>
      <c r="I378" s="163" t="s">
        <v>260</v>
      </c>
      <c r="J378" s="163" t="s">
        <v>256</v>
      </c>
      <c r="K378" s="163"/>
      <c r="L378" s="163">
        <v>1</v>
      </c>
      <c r="M378" s="163">
        <v>1</v>
      </c>
      <c r="N378" s="163">
        <v>1</v>
      </c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  <c r="IW378" s="17"/>
      <c r="IX378" s="17"/>
      <c r="IY378" s="17"/>
      <c r="IZ378" s="17"/>
      <c r="JA378" s="17"/>
      <c r="JB378" s="17"/>
      <c r="JC378" s="17"/>
      <c r="JD378" s="17"/>
      <c r="JE378" s="17"/>
      <c r="JF378" s="17"/>
      <c r="JG378" s="17"/>
      <c r="JH378" s="17"/>
      <c r="JI378" s="17"/>
      <c r="JJ378" s="17"/>
      <c r="JK378" s="17"/>
      <c r="JL378" s="17"/>
      <c r="JM378" s="17"/>
      <c r="JN378" s="17"/>
      <c r="JO378" s="17"/>
      <c r="JP378" s="17"/>
      <c r="JQ378" s="17"/>
      <c r="JR378" s="17"/>
      <c r="JS378" s="17"/>
      <c r="JT378" s="17"/>
      <c r="JU378" s="17"/>
      <c r="JV378" s="17"/>
      <c r="JW378" s="17"/>
      <c r="JX378" s="17"/>
      <c r="JY378" s="17"/>
      <c r="JZ378" s="17"/>
      <c r="KA378" s="17"/>
      <c r="KB378" s="17"/>
      <c r="KC378" s="17"/>
      <c r="KD378" s="17"/>
      <c r="KE378" s="17"/>
      <c r="KF378" s="17"/>
      <c r="KG378" s="17"/>
      <c r="KH378" s="17"/>
      <c r="KI378" s="17"/>
      <c r="KJ378" s="17"/>
      <c r="KK378" s="17"/>
      <c r="KL378" s="17"/>
      <c r="KM378" s="17"/>
      <c r="KN378" s="17"/>
      <c r="KO378" s="17"/>
      <c r="KP378" s="17"/>
      <c r="KQ378" s="17"/>
      <c r="KR378" s="17"/>
      <c r="KS378" s="17"/>
      <c r="KT378" s="17"/>
      <c r="KU378" s="17"/>
      <c r="KV378" s="17"/>
      <c r="KW378" s="17"/>
      <c r="KX378" s="17"/>
      <c r="KY378" s="17"/>
      <c r="KZ378" s="17"/>
      <c r="LA378" s="17"/>
      <c r="LB378" s="17"/>
      <c r="LC378" s="17"/>
      <c r="LD378" s="17"/>
      <c r="LE378" s="17"/>
      <c r="LF378" s="17"/>
      <c r="LG378" s="17"/>
      <c r="LH378" s="17"/>
      <c r="LI378" s="17"/>
      <c r="LJ378" s="17"/>
      <c r="LK378" s="17"/>
      <c r="LL378" s="17"/>
      <c r="LM378" s="17"/>
      <c r="LN378" s="17"/>
      <c r="LO378" s="17"/>
      <c r="LP378" s="17"/>
      <c r="LQ378" s="17"/>
      <c r="LR378" s="17"/>
      <c r="LS378" s="17"/>
      <c r="LT378" s="17"/>
      <c r="LU378" s="17"/>
      <c r="LV378" s="17"/>
      <c r="LW378" s="17"/>
      <c r="LX378" s="17"/>
      <c r="LY378" s="17"/>
      <c r="LZ378" s="17"/>
      <c r="MA378" s="17"/>
      <c r="MB378" s="17"/>
      <c r="MC378" s="17"/>
      <c r="MD378" s="17"/>
      <c r="ME378" s="17"/>
      <c r="MF378" s="17"/>
      <c r="MG378" s="17"/>
      <c r="MH378" s="17"/>
      <c r="MI378" s="17"/>
      <c r="MJ378" s="17"/>
      <c r="MK378" s="17"/>
      <c r="ML378" s="17"/>
      <c r="MM378" s="17"/>
      <c r="MN378" s="17"/>
      <c r="MO378" s="17"/>
      <c r="MP378" s="17"/>
      <c r="MQ378" s="17"/>
      <c r="MR378" s="17"/>
      <c r="MS378" s="17"/>
      <c r="MT378" s="17"/>
      <c r="MU378" s="17"/>
      <c r="MV378" s="17"/>
      <c r="MW378" s="17"/>
      <c r="MX378" s="17"/>
      <c r="MY378" s="17"/>
      <c r="MZ378" s="17"/>
      <c r="NA378" s="17"/>
      <c r="NB378" s="17"/>
      <c r="NC378" s="17"/>
      <c r="ND378" s="17"/>
      <c r="NE378" s="17"/>
      <c r="NF378" s="17"/>
      <c r="NG378" s="17"/>
      <c r="NH378" s="17"/>
      <c r="NI378" s="17"/>
      <c r="NJ378" s="17"/>
      <c r="NK378" s="17"/>
      <c r="NL378" s="17"/>
      <c r="NM378" s="17"/>
      <c r="NN378" s="17"/>
      <c r="NO378" s="17"/>
      <c r="NP378" s="17"/>
      <c r="NQ378" s="17"/>
      <c r="NR378" s="17"/>
      <c r="NS378" s="17"/>
      <c r="NT378" s="17"/>
      <c r="NU378" s="17"/>
      <c r="NV378" s="17"/>
      <c r="NW378" s="17"/>
      <c r="NX378" s="17"/>
      <c r="NY378" s="17"/>
      <c r="NZ378" s="17"/>
      <c r="OA378" s="17"/>
      <c r="OB378" s="17"/>
      <c r="OC378" s="17"/>
      <c r="OD378" s="17"/>
      <c r="OE378" s="17"/>
      <c r="OF378" s="17"/>
      <c r="OG378" s="17"/>
      <c r="OH378" s="17"/>
      <c r="OI378" s="17"/>
      <c r="OJ378" s="17"/>
      <c r="OK378" s="17"/>
      <c r="OL378" s="17"/>
      <c r="OM378" s="17"/>
      <c r="ON378" s="17"/>
      <c r="OO378" s="17"/>
      <c r="OP378" s="17"/>
      <c r="OQ378" s="17"/>
      <c r="OR378" s="17"/>
      <c r="OS378" s="17"/>
      <c r="OT378" s="17"/>
      <c r="OU378" s="17"/>
      <c r="OV378" s="17"/>
      <c r="OW378" s="17"/>
      <c r="OX378" s="17"/>
      <c r="OY378" s="17"/>
      <c r="OZ378" s="17"/>
      <c r="PA378" s="17"/>
      <c r="PB378" s="17"/>
      <c r="PC378" s="17"/>
      <c r="PD378" s="17"/>
      <c r="PE378" s="17"/>
      <c r="PF378" s="17"/>
      <c r="PG378" s="17"/>
      <c r="PH378" s="17"/>
      <c r="PI378" s="17"/>
      <c r="PJ378" s="17"/>
      <c r="PK378" s="17"/>
      <c r="PL378" s="17"/>
      <c r="PM378" s="17"/>
      <c r="PN378" s="17"/>
      <c r="PO378" s="17"/>
      <c r="PP378" s="17"/>
      <c r="PQ378" s="17"/>
      <c r="PR378" s="17"/>
      <c r="PS378" s="17"/>
      <c r="PT378" s="17"/>
      <c r="PU378" s="17"/>
      <c r="PV378" s="17"/>
      <c r="PW378" s="17"/>
      <c r="PX378" s="17"/>
      <c r="PY378" s="17"/>
      <c r="PZ378" s="17"/>
      <c r="QA378" s="17"/>
      <c r="QB378" s="17"/>
      <c r="QC378" s="17"/>
      <c r="QD378" s="17"/>
      <c r="QE378" s="17"/>
      <c r="QF378" s="17"/>
      <c r="QG378" s="17"/>
      <c r="QH378" s="17"/>
      <c r="QI378" s="17"/>
      <c r="QJ378" s="17"/>
      <c r="QK378" s="17"/>
      <c r="QL378" s="17"/>
      <c r="QM378" s="17"/>
      <c r="QN378" s="17"/>
      <c r="QO378" s="17"/>
      <c r="QP378" s="17"/>
      <c r="QQ378" s="17"/>
      <c r="QR378" s="17"/>
      <c r="QS378" s="17"/>
      <c r="QT378" s="17"/>
      <c r="QU378" s="17"/>
      <c r="QV378" s="17"/>
      <c r="QW378" s="17"/>
      <c r="QX378" s="17"/>
      <c r="QY378" s="17"/>
      <c r="QZ378" s="17"/>
      <c r="RA378" s="17"/>
      <c r="RB378" s="17"/>
      <c r="RC378" s="17"/>
      <c r="RD378" s="17"/>
      <c r="RE378" s="17"/>
      <c r="RF378" s="17"/>
      <c r="RG378" s="17"/>
      <c r="RH378" s="17"/>
      <c r="RI378" s="17"/>
      <c r="RJ378" s="17"/>
      <c r="RK378" s="17"/>
      <c r="RL378" s="17"/>
      <c r="RM378" s="17"/>
      <c r="RN378" s="17"/>
      <c r="RO378" s="17"/>
      <c r="RP378" s="17"/>
      <c r="RQ378" s="17"/>
      <c r="RR378" s="17"/>
      <c r="RS378" s="17"/>
      <c r="RT378" s="17"/>
      <c r="RU378" s="17"/>
      <c r="RV378" s="17"/>
      <c r="RW378" s="17"/>
      <c r="RX378" s="17"/>
      <c r="RY378" s="17"/>
      <c r="RZ378" s="17"/>
      <c r="SA378" s="17"/>
      <c r="SB378" s="17"/>
      <c r="SC378" s="17"/>
      <c r="SD378" s="17"/>
      <c r="SE378" s="17"/>
      <c r="SF378" s="17"/>
      <c r="SG378" s="17"/>
      <c r="SH378" s="17"/>
      <c r="SI378" s="17"/>
      <c r="SJ378" s="17"/>
      <c r="SK378" s="17"/>
      <c r="SL378" s="17"/>
      <c r="SM378" s="17"/>
      <c r="SN378" s="17"/>
      <c r="SO378" s="17"/>
      <c r="SP378" s="17"/>
      <c r="SQ378" s="17"/>
      <c r="SR378" s="17"/>
      <c r="SS378" s="17"/>
      <c r="ST378" s="17"/>
      <c r="SU378" s="17"/>
      <c r="SV378" s="17"/>
      <c r="SW378" s="17"/>
      <c r="SX378" s="17"/>
      <c r="SY378" s="17"/>
      <c r="SZ378" s="17"/>
      <c r="TA378" s="17"/>
      <c r="TB378" s="17"/>
      <c r="TC378" s="17"/>
      <c r="TD378" s="17"/>
      <c r="TE378" s="17"/>
      <c r="TF378" s="17"/>
      <c r="TG378" s="17"/>
      <c r="TH378" s="17"/>
      <c r="TI378" s="17"/>
      <c r="TJ378" s="17"/>
      <c r="TK378" s="17"/>
      <c r="TL378" s="17"/>
      <c r="TM378" s="17"/>
      <c r="TN378" s="17"/>
      <c r="TO378" s="17"/>
      <c r="TP378" s="17"/>
      <c r="TQ378" s="17"/>
      <c r="TR378" s="17"/>
      <c r="TS378" s="17"/>
      <c r="TT378" s="17"/>
      <c r="TU378" s="17"/>
      <c r="TV378" s="17"/>
      <c r="TW378" s="17"/>
      <c r="TX378" s="17"/>
      <c r="TY378" s="17"/>
      <c r="TZ378" s="17"/>
      <c r="UA378" s="17"/>
      <c r="UB378" s="17"/>
      <c r="UC378" s="17"/>
      <c r="UD378" s="17"/>
      <c r="UE378" s="17"/>
      <c r="UF378" s="17"/>
      <c r="UG378" s="17"/>
      <c r="UH378" s="17"/>
      <c r="UI378" s="17"/>
      <c r="UJ378" s="17"/>
      <c r="UK378" s="17"/>
      <c r="UL378" s="17"/>
      <c r="UM378" s="17"/>
      <c r="UN378" s="17"/>
      <c r="UO378" s="17"/>
      <c r="UP378" s="17"/>
      <c r="UQ378" s="17"/>
      <c r="UR378" s="17"/>
      <c r="US378" s="17"/>
      <c r="UT378" s="17"/>
      <c r="UU378" s="17"/>
      <c r="UV378" s="17"/>
      <c r="UW378" s="17"/>
      <c r="UX378" s="17"/>
      <c r="UY378" s="17"/>
      <c r="UZ378" s="17"/>
      <c r="VA378" s="17"/>
      <c r="VB378" s="17"/>
      <c r="VC378" s="17"/>
      <c r="VD378" s="17"/>
      <c r="VE378" s="17"/>
      <c r="VF378" s="17"/>
      <c r="VG378" s="17"/>
      <c r="VH378" s="17"/>
      <c r="VI378" s="17"/>
      <c r="VJ378" s="17"/>
      <c r="VK378" s="17"/>
      <c r="VL378" s="17"/>
      <c r="VM378" s="17"/>
      <c r="VN378" s="17"/>
      <c r="VO378" s="17"/>
      <c r="VP378" s="17"/>
      <c r="VQ378" s="17"/>
      <c r="VR378" s="17"/>
      <c r="VS378" s="17"/>
      <c r="VT378" s="17"/>
      <c r="VU378" s="17"/>
      <c r="VV378" s="17"/>
      <c r="VW378" s="17"/>
      <c r="VX378" s="17"/>
      <c r="VY378" s="17"/>
      <c r="VZ378" s="17"/>
      <c r="WA378" s="17"/>
      <c r="WB378" s="17"/>
      <c r="WC378" s="17"/>
      <c r="WD378" s="17"/>
      <c r="WE378" s="17"/>
      <c r="WF378" s="17"/>
      <c r="WG378" s="17"/>
      <c r="WH378" s="17"/>
      <c r="WI378" s="17"/>
      <c r="WJ378" s="17"/>
      <c r="WK378" s="17"/>
      <c r="WL378" s="17"/>
      <c r="WM378" s="17"/>
      <c r="WN378" s="17"/>
      <c r="WO378" s="17"/>
      <c r="WP378" s="17"/>
      <c r="WQ378" s="17"/>
      <c r="WR378" s="17"/>
      <c r="WS378" s="17"/>
      <c r="WT378" s="17"/>
      <c r="WU378" s="17"/>
      <c r="WV378" s="17"/>
      <c r="WW378" s="17"/>
      <c r="WX378" s="17"/>
      <c r="WY378" s="17"/>
      <c r="WZ378" s="17"/>
      <c r="XA378" s="17"/>
      <c r="XB378" s="17"/>
      <c r="XC378" s="17"/>
      <c r="XD378" s="17"/>
      <c r="XE378" s="17"/>
      <c r="XF378" s="17"/>
      <c r="XG378" s="17"/>
      <c r="XH378" s="17"/>
      <c r="XI378" s="17"/>
      <c r="XJ378" s="17"/>
      <c r="XK378" s="17"/>
      <c r="XL378" s="17"/>
      <c r="XM378" s="17"/>
      <c r="XN378" s="17"/>
      <c r="XO378" s="17"/>
      <c r="XP378" s="17"/>
      <c r="XQ378" s="17"/>
      <c r="XR378" s="17"/>
      <c r="XS378" s="17"/>
      <c r="XT378" s="17"/>
      <c r="XU378" s="17"/>
      <c r="XV378" s="17"/>
      <c r="XW378" s="17"/>
      <c r="XX378" s="17"/>
      <c r="XY378" s="17"/>
      <c r="XZ378" s="17"/>
      <c r="YA378" s="17"/>
      <c r="YB378" s="17"/>
      <c r="YC378" s="17"/>
      <c r="YD378" s="17"/>
      <c r="YE378" s="17"/>
      <c r="YF378" s="17"/>
      <c r="YG378" s="17"/>
      <c r="YH378" s="17"/>
      <c r="YI378" s="17"/>
      <c r="YJ378" s="17"/>
      <c r="YK378" s="17"/>
      <c r="YL378" s="17"/>
      <c r="YM378" s="17"/>
      <c r="YN378" s="17"/>
      <c r="YO378" s="17"/>
      <c r="YP378" s="17"/>
      <c r="YQ378" s="17"/>
      <c r="YR378" s="17"/>
      <c r="YS378" s="17"/>
      <c r="YT378" s="17"/>
      <c r="YU378" s="17"/>
      <c r="YV378" s="17"/>
      <c r="YW378" s="17"/>
      <c r="YX378" s="17"/>
      <c r="YY378" s="17"/>
      <c r="YZ378" s="17"/>
      <c r="ZA378" s="17"/>
      <c r="ZB378" s="17"/>
      <c r="ZC378" s="17"/>
      <c r="ZD378" s="17"/>
      <c r="ZE378" s="17"/>
      <c r="ZF378" s="17"/>
      <c r="ZG378" s="17"/>
      <c r="ZH378" s="17"/>
      <c r="ZI378" s="17"/>
      <c r="ZJ378" s="17"/>
      <c r="ZK378" s="17"/>
      <c r="ZL378" s="17"/>
      <c r="ZM378" s="17"/>
      <c r="ZN378" s="17"/>
      <c r="ZO378" s="17"/>
      <c r="ZP378" s="17"/>
      <c r="ZQ378" s="17"/>
      <c r="ZR378" s="17"/>
      <c r="ZS378" s="17"/>
      <c r="ZT378" s="17"/>
      <c r="ZU378" s="17"/>
      <c r="ZV378" s="17"/>
      <c r="ZW378" s="17"/>
      <c r="ZX378" s="17"/>
      <c r="ZY378" s="17"/>
      <c r="ZZ378" s="17"/>
      <c r="AAA378" s="17"/>
      <c r="AAB378" s="17"/>
      <c r="AAC378" s="17"/>
      <c r="AAD378" s="17"/>
      <c r="AAE378" s="17"/>
      <c r="AAF378" s="17"/>
      <c r="AAG378" s="17"/>
      <c r="AAH378" s="17"/>
      <c r="AAI378" s="17"/>
      <c r="AAJ378" s="17"/>
      <c r="AAK378" s="17"/>
      <c r="AAL378" s="17"/>
      <c r="AAM378" s="17"/>
      <c r="AAN378" s="17"/>
      <c r="AAO378" s="17"/>
      <c r="AAP378" s="17"/>
      <c r="AAQ378" s="17"/>
      <c r="AAR378" s="17"/>
      <c r="AAS378" s="17"/>
      <c r="AAT378" s="17"/>
      <c r="AAU378" s="17"/>
      <c r="AAV378" s="17"/>
      <c r="AAW378" s="17"/>
      <c r="AAX378" s="17"/>
      <c r="AAY378" s="17"/>
      <c r="AAZ378" s="17"/>
      <c r="ABA378" s="17"/>
      <c r="ABB378" s="17"/>
    </row>
    <row r="379" spans="1:730" ht="15" x14ac:dyDescent="0.2">
      <c r="A379" s="66" t="s">
        <v>44</v>
      </c>
      <c r="B379" s="165"/>
      <c r="C379" s="71">
        <v>0</v>
      </c>
      <c r="D379" s="71"/>
      <c r="E379" s="71">
        <v>3326.2190000000001</v>
      </c>
      <c r="F379" s="71"/>
      <c r="G379" s="71">
        <v>3251.9169999999999</v>
      </c>
      <c r="H379" s="71"/>
      <c r="I379" s="93"/>
      <c r="J379" s="93"/>
      <c r="K379" s="93"/>
      <c r="L379" s="93"/>
      <c r="M379" s="93"/>
      <c r="N379" s="93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  <c r="IW379" s="17"/>
      <c r="IX379" s="17"/>
      <c r="IY379" s="17"/>
      <c r="IZ379" s="17"/>
      <c r="JA379" s="17"/>
      <c r="JB379" s="17"/>
      <c r="JC379" s="17"/>
      <c r="JD379" s="17"/>
      <c r="JE379" s="17"/>
      <c r="JF379" s="17"/>
      <c r="JG379" s="17"/>
      <c r="JH379" s="17"/>
      <c r="JI379" s="17"/>
      <c r="JJ379" s="17"/>
      <c r="JK379" s="17"/>
      <c r="JL379" s="17"/>
      <c r="JM379" s="17"/>
      <c r="JN379" s="17"/>
      <c r="JO379" s="17"/>
      <c r="JP379" s="17"/>
      <c r="JQ379" s="17"/>
      <c r="JR379" s="17"/>
      <c r="JS379" s="17"/>
      <c r="JT379" s="17"/>
      <c r="JU379" s="17"/>
      <c r="JV379" s="17"/>
      <c r="JW379" s="17"/>
      <c r="JX379" s="17"/>
      <c r="JY379" s="17"/>
      <c r="JZ379" s="17"/>
      <c r="KA379" s="17"/>
      <c r="KB379" s="17"/>
      <c r="KC379" s="17"/>
      <c r="KD379" s="17"/>
      <c r="KE379" s="17"/>
      <c r="KF379" s="17"/>
      <c r="KG379" s="17"/>
      <c r="KH379" s="17"/>
      <c r="KI379" s="17"/>
      <c r="KJ379" s="17"/>
      <c r="KK379" s="17"/>
      <c r="KL379" s="17"/>
      <c r="KM379" s="17"/>
      <c r="KN379" s="17"/>
      <c r="KO379" s="17"/>
      <c r="KP379" s="17"/>
      <c r="KQ379" s="17"/>
      <c r="KR379" s="17"/>
      <c r="KS379" s="17"/>
      <c r="KT379" s="17"/>
      <c r="KU379" s="17"/>
      <c r="KV379" s="17"/>
      <c r="KW379" s="17"/>
      <c r="KX379" s="17"/>
      <c r="KY379" s="17"/>
      <c r="KZ379" s="17"/>
      <c r="LA379" s="17"/>
      <c r="LB379" s="17"/>
      <c r="LC379" s="17"/>
      <c r="LD379" s="17"/>
      <c r="LE379" s="17"/>
      <c r="LF379" s="17"/>
      <c r="LG379" s="17"/>
      <c r="LH379" s="17"/>
      <c r="LI379" s="17"/>
      <c r="LJ379" s="17"/>
      <c r="LK379" s="17"/>
      <c r="LL379" s="17"/>
      <c r="LM379" s="17"/>
      <c r="LN379" s="17"/>
      <c r="LO379" s="17"/>
      <c r="LP379" s="17"/>
      <c r="LQ379" s="17"/>
      <c r="LR379" s="17"/>
      <c r="LS379" s="17"/>
      <c r="LT379" s="17"/>
      <c r="LU379" s="17"/>
      <c r="LV379" s="17"/>
      <c r="LW379" s="17"/>
      <c r="LX379" s="17"/>
      <c r="LY379" s="17"/>
      <c r="LZ379" s="17"/>
      <c r="MA379" s="17"/>
      <c r="MB379" s="17"/>
      <c r="MC379" s="17"/>
      <c r="MD379" s="17"/>
      <c r="ME379" s="17"/>
      <c r="MF379" s="17"/>
      <c r="MG379" s="17"/>
      <c r="MH379" s="17"/>
      <c r="MI379" s="17"/>
      <c r="MJ379" s="17"/>
      <c r="MK379" s="17"/>
      <c r="ML379" s="17"/>
      <c r="MM379" s="17"/>
      <c r="MN379" s="17"/>
      <c r="MO379" s="17"/>
      <c r="MP379" s="17"/>
      <c r="MQ379" s="17"/>
      <c r="MR379" s="17"/>
      <c r="MS379" s="17"/>
      <c r="MT379" s="17"/>
      <c r="MU379" s="17"/>
      <c r="MV379" s="17"/>
      <c r="MW379" s="17"/>
      <c r="MX379" s="17"/>
      <c r="MY379" s="17"/>
      <c r="MZ379" s="17"/>
      <c r="NA379" s="17"/>
      <c r="NB379" s="17"/>
      <c r="NC379" s="17"/>
      <c r="ND379" s="17"/>
      <c r="NE379" s="17"/>
      <c r="NF379" s="17"/>
      <c r="NG379" s="17"/>
      <c r="NH379" s="17"/>
      <c r="NI379" s="17"/>
      <c r="NJ379" s="17"/>
      <c r="NK379" s="17"/>
      <c r="NL379" s="17"/>
      <c r="NM379" s="17"/>
      <c r="NN379" s="17"/>
      <c r="NO379" s="17"/>
      <c r="NP379" s="17"/>
      <c r="NQ379" s="17"/>
      <c r="NR379" s="17"/>
      <c r="NS379" s="17"/>
      <c r="NT379" s="17"/>
      <c r="NU379" s="17"/>
      <c r="NV379" s="17"/>
      <c r="NW379" s="17"/>
      <c r="NX379" s="17"/>
      <c r="NY379" s="17"/>
      <c r="NZ379" s="17"/>
      <c r="OA379" s="17"/>
      <c r="OB379" s="17"/>
      <c r="OC379" s="17"/>
      <c r="OD379" s="17"/>
      <c r="OE379" s="17"/>
      <c r="OF379" s="17"/>
      <c r="OG379" s="17"/>
      <c r="OH379" s="17"/>
      <c r="OI379" s="17"/>
      <c r="OJ379" s="17"/>
      <c r="OK379" s="17"/>
      <c r="OL379" s="17"/>
      <c r="OM379" s="17"/>
      <c r="ON379" s="17"/>
      <c r="OO379" s="17"/>
      <c r="OP379" s="17"/>
      <c r="OQ379" s="17"/>
      <c r="OR379" s="17"/>
      <c r="OS379" s="17"/>
      <c r="OT379" s="17"/>
      <c r="OU379" s="17"/>
      <c r="OV379" s="17"/>
      <c r="OW379" s="17"/>
      <c r="OX379" s="17"/>
      <c r="OY379" s="17"/>
      <c r="OZ379" s="17"/>
      <c r="PA379" s="17"/>
      <c r="PB379" s="17"/>
      <c r="PC379" s="17"/>
      <c r="PD379" s="17"/>
      <c r="PE379" s="17"/>
      <c r="PF379" s="17"/>
      <c r="PG379" s="17"/>
      <c r="PH379" s="17"/>
      <c r="PI379" s="17"/>
      <c r="PJ379" s="17"/>
      <c r="PK379" s="17"/>
      <c r="PL379" s="17"/>
      <c r="PM379" s="17"/>
      <c r="PN379" s="17"/>
      <c r="PO379" s="17"/>
      <c r="PP379" s="17"/>
      <c r="PQ379" s="17"/>
      <c r="PR379" s="17"/>
      <c r="PS379" s="17"/>
      <c r="PT379" s="17"/>
      <c r="PU379" s="17"/>
      <c r="PV379" s="17"/>
      <c r="PW379" s="17"/>
      <c r="PX379" s="17"/>
      <c r="PY379" s="17"/>
      <c r="PZ379" s="17"/>
      <c r="QA379" s="17"/>
      <c r="QB379" s="17"/>
      <c r="QC379" s="17"/>
      <c r="QD379" s="17"/>
      <c r="QE379" s="17"/>
      <c r="QF379" s="17"/>
      <c r="QG379" s="17"/>
      <c r="QH379" s="17"/>
      <c r="QI379" s="17"/>
      <c r="QJ379" s="17"/>
      <c r="QK379" s="17"/>
      <c r="QL379" s="17"/>
      <c r="QM379" s="17"/>
      <c r="QN379" s="17"/>
      <c r="QO379" s="17"/>
      <c r="QP379" s="17"/>
      <c r="QQ379" s="17"/>
      <c r="QR379" s="17"/>
      <c r="QS379" s="17"/>
      <c r="QT379" s="17"/>
      <c r="QU379" s="17"/>
      <c r="QV379" s="17"/>
      <c r="QW379" s="17"/>
      <c r="QX379" s="17"/>
      <c r="QY379" s="17"/>
      <c r="QZ379" s="17"/>
      <c r="RA379" s="17"/>
      <c r="RB379" s="17"/>
      <c r="RC379" s="17"/>
      <c r="RD379" s="17"/>
      <c r="RE379" s="17"/>
      <c r="RF379" s="17"/>
      <c r="RG379" s="17"/>
      <c r="RH379" s="17"/>
      <c r="RI379" s="17"/>
      <c r="RJ379" s="17"/>
      <c r="RK379" s="17"/>
      <c r="RL379" s="17"/>
      <c r="RM379" s="17"/>
      <c r="RN379" s="17"/>
      <c r="RO379" s="17"/>
      <c r="RP379" s="17"/>
      <c r="RQ379" s="17"/>
      <c r="RR379" s="17"/>
      <c r="RS379" s="17"/>
      <c r="RT379" s="17"/>
      <c r="RU379" s="17"/>
      <c r="RV379" s="17"/>
      <c r="RW379" s="17"/>
      <c r="RX379" s="17"/>
      <c r="RY379" s="17"/>
      <c r="RZ379" s="17"/>
      <c r="SA379" s="17"/>
      <c r="SB379" s="17"/>
      <c r="SC379" s="17"/>
      <c r="SD379" s="17"/>
      <c r="SE379" s="17"/>
      <c r="SF379" s="17"/>
      <c r="SG379" s="17"/>
      <c r="SH379" s="17"/>
      <c r="SI379" s="17"/>
      <c r="SJ379" s="17"/>
      <c r="SK379" s="17"/>
      <c r="SL379" s="17"/>
      <c r="SM379" s="17"/>
      <c r="SN379" s="17"/>
      <c r="SO379" s="17"/>
      <c r="SP379" s="17"/>
      <c r="SQ379" s="17"/>
      <c r="SR379" s="17"/>
      <c r="SS379" s="17"/>
      <c r="ST379" s="17"/>
      <c r="SU379" s="17"/>
      <c r="SV379" s="17"/>
      <c r="SW379" s="17"/>
      <c r="SX379" s="17"/>
      <c r="SY379" s="17"/>
      <c r="SZ379" s="17"/>
      <c r="TA379" s="17"/>
      <c r="TB379" s="17"/>
      <c r="TC379" s="17"/>
      <c r="TD379" s="17"/>
      <c r="TE379" s="17"/>
      <c r="TF379" s="17"/>
      <c r="TG379" s="17"/>
      <c r="TH379" s="17"/>
      <c r="TI379" s="17"/>
      <c r="TJ379" s="17"/>
      <c r="TK379" s="17"/>
      <c r="TL379" s="17"/>
      <c r="TM379" s="17"/>
      <c r="TN379" s="17"/>
      <c r="TO379" s="17"/>
      <c r="TP379" s="17"/>
      <c r="TQ379" s="17"/>
      <c r="TR379" s="17"/>
      <c r="TS379" s="17"/>
      <c r="TT379" s="17"/>
      <c r="TU379" s="17"/>
      <c r="TV379" s="17"/>
      <c r="TW379" s="17"/>
      <c r="TX379" s="17"/>
      <c r="TY379" s="17"/>
      <c r="TZ379" s="17"/>
      <c r="UA379" s="17"/>
      <c r="UB379" s="17"/>
      <c r="UC379" s="17"/>
      <c r="UD379" s="17"/>
      <c r="UE379" s="17"/>
      <c r="UF379" s="17"/>
      <c r="UG379" s="17"/>
      <c r="UH379" s="17"/>
      <c r="UI379" s="17"/>
      <c r="UJ379" s="17"/>
      <c r="UK379" s="17"/>
      <c r="UL379" s="17"/>
      <c r="UM379" s="17"/>
      <c r="UN379" s="17"/>
      <c r="UO379" s="17"/>
      <c r="UP379" s="17"/>
      <c r="UQ379" s="17"/>
      <c r="UR379" s="17"/>
      <c r="US379" s="17"/>
      <c r="UT379" s="17"/>
      <c r="UU379" s="17"/>
      <c r="UV379" s="17"/>
      <c r="UW379" s="17"/>
      <c r="UX379" s="17"/>
      <c r="UY379" s="17"/>
      <c r="UZ379" s="17"/>
      <c r="VA379" s="17"/>
      <c r="VB379" s="17"/>
      <c r="VC379" s="17"/>
      <c r="VD379" s="17"/>
      <c r="VE379" s="17"/>
      <c r="VF379" s="17"/>
      <c r="VG379" s="17"/>
      <c r="VH379" s="17"/>
      <c r="VI379" s="17"/>
      <c r="VJ379" s="17"/>
      <c r="VK379" s="17"/>
      <c r="VL379" s="17"/>
      <c r="VM379" s="17"/>
      <c r="VN379" s="17"/>
      <c r="VO379" s="17"/>
      <c r="VP379" s="17"/>
      <c r="VQ379" s="17"/>
      <c r="VR379" s="17"/>
      <c r="VS379" s="17"/>
      <c r="VT379" s="17"/>
      <c r="VU379" s="17"/>
      <c r="VV379" s="17"/>
      <c r="VW379" s="17"/>
      <c r="VX379" s="17"/>
      <c r="VY379" s="17"/>
      <c r="VZ379" s="17"/>
      <c r="WA379" s="17"/>
      <c r="WB379" s="17"/>
      <c r="WC379" s="17"/>
      <c r="WD379" s="17"/>
      <c r="WE379" s="17"/>
      <c r="WF379" s="17"/>
      <c r="WG379" s="17"/>
      <c r="WH379" s="17"/>
      <c r="WI379" s="17"/>
      <c r="WJ379" s="17"/>
      <c r="WK379" s="17"/>
      <c r="WL379" s="17"/>
      <c r="WM379" s="17"/>
      <c r="WN379" s="17"/>
      <c r="WO379" s="17"/>
      <c r="WP379" s="17"/>
      <c r="WQ379" s="17"/>
      <c r="WR379" s="17"/>
      <c r="WS379" s="17"/>
      <c r="WT379" s="17"/>
      <c r="WU379" s="17"/>
      <c r="WV379" s="17"/>
      <c r="WW379" s="17"/>
      <c r="WX379" s="17"/>
      <c r="WY379" s="17"/>
      <c r="WZ379" s="17"/>
      <c r="XA379" s="17"/>
      <c r="XB379" s="17"/>
      <c r="XC379" s="17"/>
      <c r="XD379" s="17"/>
      <c r="XE379" s="17"/>
      <c r="XF379" s="17"/>
      <c r="XG379" s="17"/>
      <c r="XH379" s="17"/>
      <c r="XI379" s="17"/>
      <c r="XJ379" s="17"/>
      <c r="XK379" s="17"/>
      <c r="XL379" s="17"/>
      <c r="XM379" s="17"/>
      <c r="XN379" s="17"/>
      <c r="XO379" s="17"/>
      <c r="XP379" s="17"/>
      <c r="XQ379" s="17"/>
      <c r="XR379" s="17"/>
      <c r="XS379" s="17"/>
      <c r="XT379" s="17"/>
      <c r="XU379" s="17"/>
      <c r="XV379" s="17"/>
      <c r="XW379" s="17"/>
      <c r="XX379" s="17"/>
      <c r="XY379" s="17"/>
      <c r="XZ379" s="17"/>
      <c r="YA379" s="17"/>
      <c r="YB379" s="17"/>
      <c r="YC379" s="17"/>
      <c r="YD379" s="17"/>
      <c r="YE379" s="17"/>
      <c r="YF379" s="17"/>
      <c r="YG379" s="17"/>
      <c r="YH379" s="17"/>
      <c r="YI379" s="17"/>
      <c r="YJ379" s="17"/>
      <c r="YK379" s="17"/>
      <c r="YL379" s="17"/>
      <c r="YM379" s="17"/>
      <c r="YN379" s="17"/>
      <c r="YO379" s="17"/>
      <c r="YP379" s="17"/>
      <c r="YQ379" s="17"/>
      <c r="YR379" s="17"/>
      <c r="YS379" s="17"/>
      <c r="YT379" s="17"/>
      <c r="YU379" s="17"/>
      <c r="YV379" s="17"/>
      <c r="YW379" s="17"/>
      <c r="YX379" s="17"/>
      <c r="YY379" s="17"/>
      <c r="YZ379" s="17"/>
      <c r="ZA379" s="17"/>
      <c r="ZB379" s="17"/>
      <c r="ZC379" s="17"/>
      <c r="ZD379" s="17"/>
      <c r="ZE379" s="17"/>
      <c r="ZF379" s="17"/>
      <c r="ZG379" s="17"/>
      <c r="ZH379" s="17"/>
      <c r="ZI379" s="17"/>
      <c r="ZJ379" s="17"/>
      <c r="ZK379" s="17"/>
      <c r="ZL379" s="17"/>
      <c r="ZM379" s="17"/>
      <c r="ZN379" s="17"/>
      <c r="ZO379" s="17"/>
      <c r="ZP379" s="17"/>
      <c r="ZQ379" s="17"/>
      <c r="ZR379" s="17"/>
      <c r="ZS379" s="17"/>
      <c r="ZT379" s="17"/>
      <c r="ZU379" s="17"/>
      <c r="ZV379" s="17"/>
      <c r="ZW379" s="17"/>
      <c r="ZX379" s="17"/>
      <c r="ZY379" s="17"/>
      <c r="ZZ379" s="17"/>
      <c r="AAA379" s="17"/>
      <c r="AAB379" s="17"/>
      <c r="AAC379" s="17"/>
      <c r="AAD379" s="17"/>
      <c r="AAE379" s="17"/>
      <c r="AAF379" s="17"/>
      <c r="AAG379" s="17"/>
      <c r="AAH379" s="17"/>
      <c r="AAI379" s="17"/>
      <c r="AAJ379" s="17"/>
      <c r="AAK379" s="17"/>
      <c r="AAL379" s="17"/>
      <c r="AAM379" s="17"/>
      <c r="AAN379" s="17"/>
      <c r="AAO379" s="17"/>
      <c r="AAP379" s="17"/>
      <c r="AAQ379" s="17"/>
      <c r="AAR379" s="17"/>
      <c r="AAS379" s="17"/>
      <c r="AAT379" s="17"/>
      <c r="AAU379" s="17"/>
      <c r="AAV379" s="17"/>
      <c r="AAW379" s="17"/>
      <c r="AAX379" s="17"/>
      <c r="AAY379" s="17"/>
      <c r="AAZ379" s="17"/>
      <c r="ABA379" s="17"/>
      <c r="ABB379" s="17"/>
    </row>
    <row r="380" spans="1:730" ht="15" x14ac:dyDescent="0.2">
      <c r="A380" s="66" t="s">
        <v>46</v>
      </c>
      <c r="B380" s="165"/>
      <c r="C380" s="71">
        <v>0</v>
      </c>
      <c r="D380" s="71"/>
      <c r="E380" s="71">
        <v>0</v>
      </c>
      <c r="F380" s="71"/>
      <c r="G380" s="71">
        <v>0</v>
      </c>
      <c r="H380" s="71"/>
      <c r="I380" s="93"/>
      <c r="J380" s="93"/>
      <c r="K380" s="93"/>
      <c r="L380" s="93"/>
      <c r="M380" s="93"/>
      <c r="N380" s="93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  <c r="IW380" s="17"/>
      <c r="IX380" s="17"/>
      <c r="IY380" s="17"/>
      <c r="IZ380" s="17"/>
      <c r="JA380" s="17"/>
      <c r="JB380" s="17"/>
      <c r="JC380" s="17"/>
      <c r="JD380" s="17"/>
      <c r="JE380" s="17"/>
      <c r="JF380" s="17"/>
      <c r="JG380" s="17"/>
      <c r="JH380" s="17"/>
      <c r="JI380" s="17"/>
      <c r="JJ380" s="17"/>
      <c r="JK380" s="17"/>
      <c r="JL380" s="17"/>
      <c r="JM380" s="17"/>
      <c r="JN380" s="17"/>
      <c r="JO380" s="17"/>
      <c r="JP380" s="17"/>
      <c r="JQ380" s="17"/>
      <c r="JR380" s="17"/>
      <c r="JS380" s="17"/>
      <c r="JT380" s="17"/>
      <c r="JU380" s="17"/>
      <c r="JV380" s="17"/>
      <c r="JW380" s="17"/>
      <c r="JX380" s="17"/>
      <c r="JY380" s="17"/>
      <c r="JZ380" s="17"/>
      <c r="KA380" s="17"/>
      <c r="KB380" s="17"/>
      <c r="KC380" s="17"/>
      <c r="KD380" s="17"/>
      <c r="KE380" s="17"/>
      <c r="KF380" s="17"/>
      <c r="KG380" s="17"/>
      <c r="KH380" s="17"/>
      <c r="KI380" s="17"/>
      <c r="KJ380" s="17"/>
      <c r="KK380" s="17"/>
      <c r="KL380" s="17"/>
      <c r="KM380" s="17"/>
      <c r="KN380" s="17"/>
      <c r="KO380" s="17"/>
      <c r="KP380" s="17"/>
      <c r="KQ380" s="17"/>
      <c r="KR380" s="17"/>
      <c r="KS380" s="17"/>
      <c r="KT380" s="17"/>
      <c r="KU380" s="17"/>
      <c r="KV380" s="17"/>
      <c r="KW380" s="17"/>
      <c r="KX380" s="17"/>
      <c r="KY380" s="17"/>
      <c r="KZ380" s="17"/>
      <c r="LA380" s="17"/>
      <c r="LB380" s="17"/>
      <c r="LC380" s="17"/>
      <c r="LD380" s="17"/>
      <c r="LE380" s="17"/>
      <c r="LF380" s="17"/>
      <c r="LG380" s="17"/>
      <c r="LH380" s="17"/>
      <c r="LI380" s="17"/>
      <c r="LJ380" s="17"/>
      <c r="LK380" s="17"/>
      <c r="LL380" s="17"/>
      <c r="LM380" s="17"/>
      <c r="LN380" s="17"/>
      <c r="LO380" s="17"/>
      <c r="LP380" s="17"/>
      <c r="LQ380" s="17"/>
      <c r="LR380" s="17"/>
      <c r="LS380" s="17"/>
      <c r="LT380" s="17"/>
      <c r="LU380" s="17"/>
      <c r="LV380" s="17"/>
      <c r="LW380" s="17"/>
      <c r="LX380" s="17"/>
      <c r="LY380" s="17"/>
      <c r="LZ380" s="17"/>
      <c r="MA380" s="17"/>
      <c r="MB380" s="17"/>
      <c r="MC380" s="17"/>
      <c r="MD380" s="17"/>
      <c r="ME380" s="17"/>
      <c r="MF380" s="17"/>
      <c r="MG380" s="17"/>
      <c r="MH380" s="17"/>
      <c r="MI380" s="17"/>
      <c r="MJ380" s="17"/>
      <c r="MK380" s="17"/>
      <c r="ML380" s="17"/>
      <c r="MM380" s="17"/>
      <c r="MN380" s="17"/>
      <c r="MO380" s="17"/>
      <c r="MP380" s="17"/>
      <c r="MQ380" s="17"/>
      <c r="MR380" s="17"/>
      <c r="MS380" s="17"/>
      <c r="MT380" s="17"/>
      <c r="MU380" s="17"/>
      <c r="MV380" s="17"/>
      <c r="MW380" s="17"/>
      <c r="MX380" s="17"/>
      <c r="MY380" s="17"/>
      <c r="MZ380" s="17"/>
      <c r="NA380" s="17"/>
      <c r="NB380" s="17"/>
      <c r="NC380" s="17"/>
      <c r="ND380" s="17"/>
      <c r="NE380" s="17"/>
      <c r="NF380" s="17"/>
      <c r="NG380" s="17"/>
      <c r="NH380" s="17"/>
      <c r="NI380" s="17"/>
      <c r="NJ380" s="17"/>
      <c r="NK380" s="17"/>
      <c r="NL380" s="17"/>
      <c r="NM380" s="17"/>
      <c r="NN380" s="17"/>
      <c r="NO380" s="17"/>
      <c r="NP380" s="17"/>
      <c r="NQ380" s="17"/>
      <c r="NR380" s="17"/>
      <c r="NS380" s="17"/>
      <c r="NT380" s="17"/>
      <c r="NU380" s="17"/>
      <c r="NV380" s="17"/>
      <c r="NW380" s="17"/>
      <c r="NX380" s="17"/>
      <c r="NY380" s="17"/>
      <c r="NZ380" s="17"/>
      <c r="OA380" s="17"/>
      <c r="OB380" s="17"/>
      <c r="OC380" s="17"/>
      <c r="OD380" s="17"/>
      <c r="OE380" s="17"/>
      <c r="OF380" s="17"/>
      <c r="OG380" s="17"/>
      <c r="OH380" s="17"/>
      <c r="OI380" s="17"/>
      <c r="OJ380" s="17"/>
      <c r="OK380" s="17"/>
      <c r="OL380" s="17"/>
      <c r="OM380" s="17"/>
      <c r="ON380" s="17"/>
      <c r="OO380" s="17"/>
      <c r="OP380" s="17"/>
      <c r="OQ380" s="17"/>
      <c r="OR380" s="17"/>
      <c r="OS380" s="17"/>
      <c r="OT380" s="17"/>
      <c r="OU380" s="17"/>
      <c r="OV380" s="17"/>
      <c r="OW380" s="17"/>
      <c r="OX380" s="17"/>
      <c r="OY380" s="17"/>
      <c r="OZ380" s="17"/>
      <c r="PA380" s="17"/>
      <c r="PB380" s="17"/>
      <c r="PC380" s="17"/>
      <c r="PD380" s="17"/>
      <c r="PE380" s="17"/>
      <c r="PF380" s="17"/>
      <c r="PG380" s="17"/>
      <c r="PH380" s="17"/>
      <c r="PI380" s="17"/>
      <c r="PJ380" s="17"/>
      <c r="PK380" s="17"/>
      <c r="PL380" s="17"/>
      <c r="PM380" s="17"/>
      <c r="PN380" s="17"/>
      <c r="PO380" s="17"/>
      <c r="PP380" s="17"/>
      <c r="PQ380" s="17"/>
      <c r="PR380" s="17"/>
      <c r="PS380" s="17"/>
      <c r="PT380" s="17"/>
      <c r="PU380" s="17"/>
      <c r="PV380" s="17"/>
      <c r="PW380" s="17"/>
      <c r="PX380" s="17"/>
      <c r="PY380" s="17"/>
      <c r="PZ380" s="17"/>
      <c r="QA380" s="17"/>
      <c r="QB380" s="17"/>
      <c r="QC380" s="17"/>
      <c r="QD380" s="17"/>
      <c r="QE380" s="17"/>
      <c r="QF380" s="17"/>
      <c r="QG380" s="17"/>
      <c r="QH380" s="17"/>
      <c r="QI380" s="17"/>
      <c r="QJ380" s="17"/>
      <c r="QK380" s="17"/>
      <c r="QL380" s="17"/>
      <c r="QM380" s="17"/>
      <c r="QN380" s="17"/>
      <c r="QO380" s="17"/>
      <c r="QP380" s="17"/>
      <c r="QQ380" s="17"/>
      <c r="QR380" s="17"/>
      <c r="QS380" s="17"/>
      <c r="QT380" s="17"/>
      <c r="QU380" s="17"/>
      <c r="QV380" s="17"/>
      <c r="QW380" s="17"/>
      <c r="QX380" s="17"/>
      <c r="QY380" s="17"/>
      <c r="QZ380" s="17"/>
      <c r="RA380" s="17"/>
      <c r="RB380" s="17"/>
      <c r="RC380" s="17"/>
      <c r="RD380" s="17"/>
      <c r="RE380" s="17"/>
      <c r="RF380" s="17"/>
      <c r="RG380" s="17"/>
      <c r="RH380" s="17"/>
      <c r="RI380" s="17"/>
      <c r="RJ380" s="17"/>
      <c r="RK380" s="17"/>
      <c r="RL380" s="17"/>
      <c r="RM380" s="17"/>
      <c r="RN380" s="17"/>
      <c r="RO380" s="17"/>
      <c r="RP380" s="17"/>
      <c r="RQ380" s="17"/>
      <c r="RR380" s="17"/>
      <c r="RS380" s="17"/>
      <c r="RT380" s="17"/>
      <c r="RU380" s="17"/>
      <c r="RV380" s="17"/>
      <c r="RW380" s="17"/>
      <c r="RX380" s="17"/>
      <c r="RY380" s="17"/>
      <c r="RZ380" s="17"/>
      <c r="SA380" s="17"/>
      <c r="SB380" s="17"/>
      <c r="SC380" s="17"/>
      <c r="SD380" s="17"/>
      <c r="SE380" s="17"/>
      <c r="SF380" s="17"/>
      <c r="SG380" s="17"/>
      <c r="SH380" s="17"/>
      <c r="SI380" s="17"/>
      <c r="SJ380" s="17"/>
      <c r="SK380" s="17"/>
      <c r="SL380" s="17"/>
      <c r="SM380" s="17"/>
      <c r="SN380" s="17"/>
      <c r="SO380" s="17"/>
      <c r="SP380" s="17"/>
      <c r="SQ380" s="17"/>
      <c r="SR380" s="17"/>
      <c r="SS380" s="17"/>
      <c r="ST380" s="17"/>
      <c r="SU380" s="17"/>
      <c r="SV380" s="17"/>
      <c r="SW380" s="17"/>
      <c r="SX380" s="17"/>
      <c r="SY380" s="17"/>
      <c r="SZ380" s="17"/>
      <c r="TA380" s="17"/>
      <c r="TB380" s="17"/>
      <c r="TC380" s="17"/>
      <c r="TD380" s="17"/>
      <c r="TE380" s="17"/>
      <c r="TF380" s="17"/>
      <c r="TG380" s="17"/>
      <c r="TH380" s="17"/>
      <c r="TI380" s="17"/>
      <c r="TJ380" s="17"/>
      <c r="TK380" s="17"/>
      <c r="TL380" s="17"/>
      <c r="TM380" s="17"/>
      <c r="TN380" s="17"/>
      <c r="TO380" s="17"/>
      <c r="TP380" s="17"/>
      <c r="TQ380" s="17"/>
      <c r="TR380" s="17"/>
      <c r="TS380" s="17"/>
      <c r="TT380" s="17"/>
      <c r="TU380" s="17"/>
      <c r="TV380" s="17"/>
      <c r="TW380" s="17"/>
      <c r="TX380" s="17"/>
      <c r="TY380" s="17"/>
      <c r="TZ380" s="17"/>
      <c r="UA380" s="17"/>
      <c r="UB380" s="17"/>
      <c r="UC380" s="17"/>
      <c r="UD380" s="17"/>
      <c r="UE380" s="17"/>
      <c r="UF380" s="17"/>
      <c r="UG380" s="17"/>
      <c r="UH380" s="17"/>
      <c r="UI380" s="17"/>
      <c r="UJ380" s="17"/>
      <c r="UK380" s="17"/>
      <c r="UL380" s="17"/>
      <c r="UM380" s="17"/>
      <c r="UN380" s="17"/>
      <c r="UO380" s="17"/>
      <c r="UP380" s="17"/>
      <c r="UQ380" s="17"/>
      <c r="UR380" s="17"/>
      <c r="US380" s="17"/>
      <c r="UT380" s="17"/>
      <c r="UU380" s="17"/>
      <c r="UV380" s="17"/>
      <c r="UW380" s="17"/>
      <c r="UX380" s="17"/>
      <c r="UY380" s="17"/>
      <c r="UZ380" s="17"/>
      <c r="VA380" s="17"/>
      <c r="VB380" s="17"/>
      <c r="VC380" s="17"/>
      <c r="VD380" s="17"/>
      <c r="VE380" s="17"/>
      <c r="VF380" s="17"/>
      <c r="VG380" s="17"/>
      <c r="VH380" s="17"/>
      <c r="VI380" s="17"/>
      <c r="VJ380" s="17"/>
      <c r="VK380" s="17"/>
      <c r="VL380" s="17"/>
      <c r="VM380" s="17"/>
      <c r="VN380" s="17"/>
      <c r="VO380" s="17"/>
      <c r="VP380" s="17"/>
      <c r="VQ380" s="17"/>
      <c r="VR380" s="17"/>
      <c r="VS380" s="17"/>
      <c r="VT380" s="17"/>
      <c r="VU380" s="17"/>
      <c r="VV380" s="17"/>
      <c r="VW380" s="17"/>
      <c r="VX380" s="17"/>
      <c r="VY380" s="17"/>
      <c r="VZ380" s="17"/>
      <c r="WA380" s="17"/>
      <c r="WB380" s="17"/>
      <c r="WC380" s="17"/>
      <c r="WD380" s="17"/>
      <c r="WE380" s="17"/>
      <c r="WF380" s="17"/>
      <c r="WG380" s="17"/>
      <c r="WH380" s="17"/>
      <c r="WI380" s="17"/>
      <c r="WJ380" s="17"/>
      <c r="WK380" s="17"/>
      <c r="WL380" s="17"/>
      <c r="WM380" s="17"/>
      <c r="WN380" s="17"/>
      <c r="WO380" s="17"/>
      <c r="WP380" s="17"/>
      <c r="WQ380" s="17"/>
      <c r="WR380" s="17"/>
      <c r="WS380" s="17"/>
      <c r="WT380" s="17"/>
      <c r="WU380" s="17"/>
      <c r="WV380" s="17"/>
      <c r="WW380" s="17"/>
      <c r="WX380" s="17"/>
      <c r="WY380" s="17"/>
      <c r="WZ380" s="17"/>
      <c r="XA380" s="17"/>
      <c r="XB380" s="17"/>
      <c r="XC380" s="17"/>
      <c r="XD380" s="17"/>
      <c r="XE380" s="17"/>
      <c r="XF380" s="17"/>
      <c r="XG380" s="17"/>
      <c r="XH380" s="17"/>
      <c r="XI380" s="17"/>
      <c r="XJ380" s="17"/>
      <c r="XK380" s="17"/>
      <c r="XL380" s="17"/>
      <c r="XM380" s="17"/>
      <c r="XN380" s="17"/>
      <c r="XO380" s="17"/>
      <c r="XP380" s="17"/>
      <c r="XQ380" s="17"/>
      <c r="XR380" s="17"/>
      <c r="XS380" s="17"/>
      <c r="XT380" s="17"/>
      <c r="XU380" s="17"/>
      <c r="XV380" s="17"/>
      <c r="XW380" s="17"/>
      <c r="XX380" s="17"/>
      <c r="XY380" s="17"/>
      <c r="XZ380" s="17"/>
      <c r="YA380" s="17"/>
      <c r="YB380" s="17"/>
      <c r="YC380" s="17"/>
      <c r="YD380" s="17"/>
      <c r="YE380" s="17"/>
      <c r="YF380" s="17"/>
      <c r="YG380" s="17"/>
      <c r="YH380" s="17"/>
      <c r="YI380" s="17"/>
      <c r="YJ380" s="17"/>
      <c r="YK380" s="17"/>
      <c r="YL380" s="17"/>
      <c r="YM380" s="17"/>
      <c r="YN380" s="17"/>
      <c r="YO380" s="17"/>
      <c r="YP380" s="17"/>
      <c r="YQ380" s="17"/>
      <c r="YR380" s="17"/>
      <c r="YS380" s="17"/>
      <c r="YT380" s="17"/>
      <c r="YU380" s="17"/>
      <c r="YV380" s="17"/>
      <c r="YW380" s="17"/>
      <c r="YX380" s="17"/>
      <c r="YY380" s="17"/>
      <c r="YZ380" s="17"/>
      <c r="ZA380" s="17"/>
      <c r="ZB380" s="17"/>
      <c r="ZC380" s="17"/>
      <c r="ZD380" s="17"/>
      <c r="ZE380" s="17"/>
      <c r="ZF380" s="17"/>
      <c r="ZG380" s="17"/>
      <c r="ZH380" s="17"/>
      <c r="ZI380" s="17"/>
      <c r="ZJ380" s="17"/>
      <c r="ZK380" s="17"/>
      <c r="ZL380" s="17"/>
      <c r="ZM380" s="17"/>
      <c r="ZN380" s="17"/>
      <c r="ZO380" s="17"/>
      <c r="ZP380" s="17"/>
      <c r="ZQ380" s="17"/>
      <c r="ZR380" s="17"/>
      <c r="ZS380" s="17"/>
      <c r="ZT380" s="17"/>
      <c r="ZU380" s="17"/>
      <c r="ZV380" s="17"/>
      <c r="ZW380" s="17"/>
      <c r="ZX380" s="17"/>
      <c r="ZY380" s="17"/>
      <c r="ZZ380" s="17"/>
      <c r="AAA380" s="17"/>
      <c r="AAB380" s="17"/>
      <c r="AAC380" s="17"/>
      <c r="AAD380" s="17"/>
      <c r="AAE380" s="17"/>
      <c r="AAF380" s="17"/>
      <c r="AAG380" s="17"/>
      <c r="AAH380" s="17"/>
      <c r="AAI380" s="17"/>
      <c r="AAJ380" s="17"/>
      <c r="AAK380" s="17"/>
      <c r="AAL380" s="17"/>
      <c r="AAM380" s="17"/>
      <c r="AAN380" s="17"/>
      <c r="AAO380" s="17"/>
      <c r="AAP380" s="17"/>
      <c r="AAQ380" s="17"/>
      <c r="AAR380" s="17"/>
      <c r="AAS380" s="17"/>
      <c r="AAT380" s="17"/>
      <c r="AAU380" s="17"/>
      <c r="AAV380" s="17"/>
      <c r="AAW380" s="17"/>
      <c r="AAX380" s="17"/>
      <c r="AAY380" s="17"/>
      <c r="AAZ380" s="17"/>
      <c r="ABA380" s="17"/>
      <c r="ABB380" s="17"/>
    </row>
    <row r="381" spans="1:730" ht="43.5" customHeight="1" x14ac:dyDescent="0.2">
      <c r="A381" s="164" t="s">
        <v>229</v>
      </c>
      <c r="B381" s="115"/>
      <c r="C381" s="159">
        <f>C382+C383</f>
        <v>0</v>
      </c>
      <c r="D381" s="159"/>
      <c r="E381" s="159">
        <f>E382+E383</f>
        <v>755.49099999999999</v>
      </c>
      <c r="F381" s="159">
        <f>F382+F383</f>
        <v>0</v>
      </c>
      <c r="G381" s="159">
        <f>G382+G383</f>
        <v>618.94600000000003</v>
      </c>
      <c r="H381" s="159"/>
      <c r="I381" s="160" t="s">
        <v>261</v>
      </c>
      <c r="J381" s="160" t="s">
        <v>256</v>
      </c>
      <c r="K381" s="160"/>
      <c r="L381" s="160">
        <v>2</v>
      </c>
      <c r="M381" s="160">
        <v>2</v>
      </c>
      <c r="N381" s="160">
        <v>2</v>
      </c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  <c r="IW381" s="17"/>
      <c r="IX381" s="17"/>
      <c r="IY381" s="17"/>
      <c r="IZ381" s="17"/>
      <c r="JA381" s="17"/>
      <c r="JB381" s="17"/>
      <c r="JC381" s="17"/>
      <c r="JD381" s="17"/>
      <c r="JE381" s="17"/>
      <c r="JF381" s="17"/>
      <c r="JG381" s="17"/>
      <c r="JH381" s="17"/>
      <c r="JI381" s="17"/>
      <c r="JJ381" s="17"/>
      <c r="JK381" s="17"/>
      <c r="JL381" s="17"/>
      <c r="JM381" s="17"/>
      <c r="JN381" s="17"/>
      <c r="JO381" s="17"/>
      <c r="JP381" s="17"/>
      <c r="JQ381" s="17"/>
      <c r="JR381" s="17"/>
      <c r="JS381" s="17"/>
      <c r="JT381" s="17"/>
      <c r="JU381" s="17"/>
      <c r="JV381" s="17"/>
      <c r="JW381" s="17"/>
      <c r="JX381" s="17"/>
      <c r="JY381" s="17"/>
      <c r="JZ381" s="17"/>
      <c r="KA381" s="17"/>
      <c r="KB381" s="17"/>
      <c r="KC381" s="17"/>
      <c r="KD381" s="17"/>
      <c r="KE381" s="17"/>
      <c r="KF381" s="17"/>
      <c r="KG381" s="17"/>
      <c r="KH381" s="17"/>
      <c r="KI381" s="17"/>
      <c r="KJ381" s="17"/>
      <c r="KK381" s="17"/>
      <c r="KL381" s="17"/>
      <c r="KM381" s="17"/>
      <c r="KN381" s="17"/>
      <c r="KO381" s="17"/>
      <c r="KP381" s="17"/>
      <c r="KQ381" s="17"/>
      <c r="KR381" s="17"/>
      <c r="KS381" s="17"/>
      <c r="KT381" s="17"/>
      <c r="KU381" s="17"/>
      <c r="KV381" s="17"/>
      <c r="KW381" s="17"/>
      <c r="KX381" s="17"/>
      <c r="KY381" s="17"/>
      <c r="KZ381" s="17"/>
      <c r="LA381" s="17"/>
      <c r="LB381" s="17"/>
      <c r="LC381" s="17"/>
      <c r="LD381" s="17"/>
      <c r="LE381" s="17"/>
      <c r="LF381" s="17"/>
      <c r="LG381" s="17"/>
      <c r="LH381" s="17"/>
      <c r="LI381" s="17"/>
      <c r="LJ381" s="17"/>
      <c r="LK381" s="17"/>
      <c r="LL381" s="17"/>
      <c r="LM381" s="17"/>
      <c r="LN381" s="17"/>
      <c r="LO381" s="17"/>
      <c r="LP381" s="17"/>
      <c r="LQ381" s="17"/>
      <c r="LR381" s="17"/>
      <c r="LS381" s="17"/>
      <c r="LT381" s="17"/>
      <c r="LU381" s="17"/>
      <c r="LV381" s="17"/>
      <c r="LW381" s="17"/>
      <c r="LX381" s="17"/>
      <c r="LY381" s="17"/>
      <c r="LZ381" s="17"/>
      <c r="MA381" s="17"/>
      <c r="MB381" s="17"/>
      <c r="MC381" s="17"/>
      <c r="MD381" s="17"/>
      <c r="ME381" s="17"/>
      <c r="MF381" s="17"/>
      <c r="MG381" s="17"/>
      <c r="MH381" s="17"/>
      <c r="MI381" s="17"/>
      <c r="MJ381" s="17"/>
      <c r="MK381" s="17"/>
      <c r="ML381" s="17"/>
      <c r="MM381" s="17"/>
      <c r="MN381" s="17"/>
      <c r="MO381" s="17"/>
      <c r="MP381" s="17"/>
      <c r="MQ381" s="17"/>
      <c r="MR381" s="17"/>
      <c r="MS381" s="17"/>
      <c r="MT381" s="17"/>
      <c r="MU381" s="17"/>
      <c r="MV381" s="17"/>
      <c r="MW381" s="17"/>
      <c r="MX381" s="17"/>
      <c r="MY381" s="17"/>
      <c r="MZ381" s="17"/>
      <c r="NA381" s="17"/>
      <c r="NB381" s="17"/>
      <c r="NC381" s="17"/>
      <c r="ND381" s="17"/>
      <c r="NE381" s="17"/>
      <c r="NF381" s="17"/>
      <c r="NG381" s="17"/>
      <c r="NH381" s="17"/>
      <c r="NI381" s="17"/>
      <c r="NJ381" s="17"/>
      <c r="NK381" s="17"/>
      <c r="NL381" s="17"/>
      <c r="NM381" s="17"/>
      <c r="NN381" s="17"/>
      <c r="NO381" s="17"/>
      <c r="NP381" s="17"/>
      <c r="NQ381" s="17"/>
      <c r="NR381" s="17"/>
      <c r="NS381" s="17"/>
      <c r="NT381" s="17"/>
      <c r="NU381" s="17"/>
      <c r="NV381" s="17"/>
      <c r="NW381" s="17"/>
      <c r="NX381" s="17"/>
      <c r="NY381" s="17"/>
      <c r="NZ381" s="17"/>
      <c r="OA381" s="17"/>
      <c r="OB381" s="17"/>
      <c r="OC381" s="17"/>
      <c r="OD381" s="17"/>
      <c r="OE381" s="17"/>
      <c r="OF381" s="17"/>
      <c r="OG381" s="17"/>
      <c r="OH381" s="17"/>
      <c r="OI381" s="17"/>
      <c r="OJ381" s="17"/>
      <c r="OK381" s="17"/>
      <c r="OL381" s="17"/>
      <c r="OM381" s="17"/>
      <c r="ON381" s="17"/>
      <c r="OO381" s="17"/>
      <c r="OP381" s="17"/>
      <c r="OQ381" s="17"/>
      <c r="OR381" s="17"/>
      <c r="OS381" s="17"/>
      <c r="OT381" s="17"/>
      <c r="OU381" s="17"/>
      <c r="OV381" s="17"/>
      <c r="OW381" s="17"/>
      <c r="OX381" s="17"/>
      <c r="OY381" s="17"/>
      <c r="OZ381" s="17"/>
      <c r="PA381" s="17"/>
      <c r="PB381" s="17"/>
      <c r="PC381" s="17"/>
      <c r="PD381" s="17"/>
      <c r="PE381" s="17"/>
      <c r="PF381" s="17"/>
      <c r="PG381" s="17"/>
      <c r="PH381" s="17"/>
      <c r="PI381" s="17"/>
      <c r="PJ381" s="17"/>
      <c r="PK381" s="17"/>
      <c r="PL381" s="17"/>
      <c r="PM381" s="17"/>
      <c r="PN381" s="17"/>
      <c r="PO381" s="17"/>
      <c r="PP381" s="17"/>
      <c r="PQ381" s="17"/>
      <c r="PR381" s="17"/>
      <c r="PS381" s="17"/>
      <c r="PT381" s="17"/>
      <c r="PU381" s="17"/>
      <c r="PV381" s="17"/>
      <c r="PW381" s="17"/>
      <c r="PX381" s="17"/>
      <c r="PY381" s="17"/>
      <c r="PZ381" s="17"/>
      <c r="QA381" s="17"/>
      <c r="QB381" s="17"/>
      <c r="QC381" s="17"/>
      <c r="QD381" s="17"/>
      <c r="QE381" s="17"/>
      <c r="QF381" s="17"/>
      <c r="QG381" s="17"/>
      <c r="QH381" s="17"/>
      <c r="QI381" s="17"/>
      <c r="QJ381" s="17"/>
      <c r="QK381" s="17"/>
      <c r="QL381" s="17"/>
      <c r="QM381" s="17"/>
      <c r="QN381" s="17"/>
      <c r="QO381" s="17"/>
      <c r="QP381" s="17"/>
      <c r="QQ381" s="17"/>
      <c r="QR381" s="17"/>
      <c r="QS381" s="17"/>
      <c r="QT381" s="17"/>
      <c r="QU381" s="17"/>
      <c r="QV381" s="17"/>
      <c r="QW381" s="17"/>
      <c r="QX381" s="17"/>
      <c r="QY381" s="17"/>
      <c r="QZ381" s="17"/>
      <c r="RA381" s="17"/>
      <c r="RB381" s="17"/>
      <c r="RC381" s="17"/>
      <c r="RD381" s="17"/>
      <c r="RE381" s="17"/>
      <c r="RF381" s="17"/>
      <c r="RG381" s="17"/>
      <c r="RH381" s="17"/>
      <c r="RI381" s="17"/>
      <c r="RJ381" s="17"/>
      <c r="RK381" s="17"/>
      <c r="RL381" s="17"/>
      <c r="RM381" s="17"/>
      <c r="RN381" s="17"/>
      <c r="RO381" s="17"/>
      <c r="RP381" s="17"/>
      <c r="RQ381" s="17"/>
      <c r="RR381" s="17"/>
      <c r="RS381" s="17"/>
      <c r="RT381" s="17"/>
      <c r="RU381" s="17"/>
      <c r="RV381" s="17"/>
      <c r="RW381" s="17"/>
      <c r="RX381" s="17"/>
      <c r="RY381" s="17"/>
      <c r="RZ381" s="17"/>
      <c r="SA381" s="17"/>
      <c r="SB381" s="17"/>
      <c r="SC381" s="17"/>
      <c r="SD381" s="17"/>
      <c r="SE381" s="17"/>
      <c r="SF381" s="17"/>
      <c r="SG381" s="17"/>
      <c r="SH381" s="17"/>
      <c r="SI381" s="17"/>
      <c r="SJ381" s="17"/>
      <c r="SK381" s="17"/>
      <c r="SL381" s="17"/>
      <c r="SM381" s="17"/>
      <c r="SN381" s="17"/>
      <c r="SO381" s="17"/>
      <c r="SP381" s="17"/>
      <c r="SQ381" s="17"/>
      <c r="SR381" s="17"/>
      <c r="SS381" s="17"/>
      <c r="ST381" s="17"/>
      <c r="SU381" s="17"/>
      <c r="SV381" s="17"/>
      <c r="SW381" s="17"/>
      <c r="SX381" s="17"/>
      <c r="SY381" s="17"/>
      <c r="SZ381" s="17"/>
      <c r="TA381" s="17"/>
      <c r="TB381" s="17"/>
      <c r="TC381" s="17"/>
      <c r="TD381" s="17"/>
      <c r="TE381" s="17"/>
      <c r="TF381" s="17"/>
      <c r="TG381" s="17"/>
      <c r="TH381" s="17"/>
      <c r="TI381" s="17"/>
      <c r="TJ381" s="17"/>
      <c r="TK381" s="17"/>
      <c r="TL381" s="17"/>
      <c r="TM381" s="17"/>
      <c r="TN381" s="17"/>
      <c r="TO381" s="17"/>
      <c r="TP381" s="17"/>
      <c r="TQ381" s="17"/>
      <c r="TR381" s="17"/>
      <c r="TS381" s="17"/>
      <c r="TT381" s="17"/>
      <c r="TU381" s="17"/>
      <c r="TV381" s="17"/>
      <c r="TW381" s="17"/>
      <c r="TX381" s="17"/>
      <c r="TY381" s="17"/>
      <c r="TZ381" s="17"/>
      <c r="UA381" s="17"/>
      <c r="UB381" s="17"/>
      <c r="UC381" s="17"/>
      <c r="UD381" s="17"/>
      <c r="UE381" s="17"/>
      <c r="UF381" s="17"/>
      <c r="UG381" s="17"/>
      <c r="UH381" s="17"/>
      <c r="UI381" s="17"/>
      <c r="UJ381" s="17"/>
      <c r="UK381" s="17"/>
      <c r="UL381" s="17"/>
      <c r="UM381" s="17"/>
      <c r="UN381" s="17"/>
      <c r="UO381" s="17"/>
      <c r="UP381" s="17"/>
      <c r="UQ381" s="17"/>
      <c r="UR381" s="17"/>
      <c r="US381" s="17"/>
      <c r="UT381" s="17"/>
      <c r="UU381" s="17"/>
      <c r="UV381" s="17"/>
      <c r="UW381" s="17"/>
      <c r="UX381" s="17"/>
      <c r="UY381" s="17"/>
      <c r="UZ381" s="17"/>
      <c r="VA381" s="17"/>
      <c r="VB381" s="17"/>
      <c r="VC381" s="17"/>
      <c r="VD381" s="17"/>
      <c r="VE381" s="17"/>
      <c r="VF381" s="17"/>
      <c r="VG381" s="17"/>
      <c r="VH381" s="17"/>
      <c r="VI381" s="17"/>
      <c r="VJ381" s="17"/>
      <c r="VK381" s="17"/>
      <c r="VL381" s="17"/>
      <c r="VM381" s="17"/>
      <c r="VN381" s="17"/>
      <c r="VO381" s="17"/>
      <c r="VP381" s="17"/>
      <c r="VQ381" s="17"/>
      <c r="VR381" s="17"/>
      <c r="VS381" s="17"/>
      <c r="VT381" s="17"/>
      <c r="VU381" s="17"/>
      <c r="VV381" s="17"/>
      <c r="VW381" s="17"/>
      <c r="VX381" s="17"/>
      <c r="VY381" s="17"/>
      <c r="VZ381" s="17"/>
      <c r="WA381" s="17"/>
      <c r="WB381" s="17"/>
      <c r="WC381" s="17"/>
      <c r="WD381" s="17"/>
      <c r="WE381" s="17"/>
      <c r="WF381" s="17"/>
      <c r="WG381" s="17"/>
      <c r="WH381" s="17"/>
      <c r="WI381" s="17"/>
      <c r="WJ381" s="17"/>
      <c r="WK381" s="17"/>
      <c r="WL381" s="17"/>
      <c r="WM381" s="17"/>
      <c r="WN381" s="17"/>
      <c r="WO381" s="17"/>
      <c r="WP381" s="17"/>
      <c r="WQ381" s="17"/>
      <c r="WR381" s="17"/>
      <c r="WS381" s="17"/>
      <c r="WT381" s="17"/>
      <c r="WU381" s="17"/>
      <c r="WV381" s="17"/>
      <c r="WW381" s="17"/>
      <c r="WX381" s="17"/>
      <c r="WY381" s="17"/>
      <c r="WZ381" s="17"/>
      <c r="XA381" s="17"/>
      <c r="XB381" s="17"/>
      <c r="XC381" s="17"/>
      <c r="XD381" s="17"/>
      <c r="XE381" s="17"/>
      <c r="XF381" s="17"/>
      <c r="XG381" s="17"/>
      <c r="XH381" s="17"/>
      <c r="XI381" s="17"/>
      <c r="XJ381" s="17"/>
      <c r="XK381" s="17"/>
      <c r="XL381" s="17"/>
      <c r="XM381" s="17"/>
      <c r="XN381" s="17"/>
      <c r="XO381" s="17"/>
      <c r="XP381" s="17"/>
      <c r="XQ381" s="17"/>
      <c r="XR381" s="17"/>
      <c r="XS381" s="17"/>
      <c r="XT381" s="17"/>
      <c r="XU381" s="17"/>
      <c r="XV381" s="17"/>
      <c r="XW381" s="17"/>
      <c r="XX381" s="17"/>
      <c r="XY381" s="17"/>
      <c r="XZ381" s="17"/>
      <c r="YA381" s="17"/>
      <c r="YB381" s="17"/>
      <c r="YC381" s="17"/>
      <c r="YD381" s="17"/>
      <c r="YE381" s="17"/>
      <c r="YF381" s="17"/>
      <c r="YG381" s="17"/>
      <c r="YH381" s="17"/>
      <c r="YI381" s="17"/>
      <c r="YJ381" s="17"/>
      <c r="YK381" s="17"/>
      <c r="YL381" s="17"/>
      <c r="YM381" s="17"/>
      <c r="YN381" s="17"/>
      <c r="YO381" s="17"/>
      <c r="YP381" s="17"/>
      <c r="YQ381" s="17"/>
      <c r="YR381" s="17"/>
      <c r="YS381" s="17"/>
      <c r="YT381" s="17"/>
      <c r="YU381" s="17"/>
      <c r="YV381" s="17"/>
      <c r="YW381" s="17"/>
      <c r="YX381" s="17"/>
      <c r="YY381" s="17"/>
      <c r="YZ381" s="17"/>
      <c r="ZA381" s="17"/>
      <c r="ZB381" s="17"/>
      <c r="ZC381" s="17"/>
      <c r="ZD381" s="17"/>
      <c r="ZE381" s="17"/>
      <c r="ZF381" s="17"/>
      <c r="ZG381" s="17"/>
      <c r="ZH381" s="17"/>
      <c r="ZI381" s="17"/>
      <c r="ZJ381" s="17"/>
      <c r="ZK381" s="17"/>
      <c r="ZL381" s="17"/>
      <c r="ZM381" s="17"/>
      <c r="ZN381" s="17"/>
      <c r="ZO381" s="17"/>
      <c r="ZP381" s="17"/>
      <c r="ZQ381" s="17"/>
      <c r="ZR381" s="17"/>
      <c r="ZS381" s="17"/>
      <c r="ZT381" s="17"/>
      <c r="ZU381" s="17"/>
      <c r="ZV381" s="17"/>
      <c r="ZW381" s="17"/>
      <c r="ZX381" s="17"/>
      <c r="ZY381" s="17"/>
      <c r="ZZ381" s="17"/>
      <c r="AAA381" s="17"/>
      <c r="AAB381" s="17"/>
      <c r="AAC381" s="17"/>
      <c r="AAD381" s="17"/>
      <c r="AAE381" s="17"/>
      <c r="AAF381" s="17"/>
      <c r="AAG381" s="17"/>
      <c r="AAH381" s="17"/>
      <c r="AAI381" s="17"/>
      <c r="AAJ381" s="17"/>
      <c r="AAK381" s="17"/>
      <c r="AAL381" s="17"/>
      <c r="AAM381" s="17"/>
      <c r="AAN381" s="17"/>
      <c r="AAO381" s="17"/>
      <c r="AAP381" s="17"/>
      <c r="AAQ381" s="17"/>
      <c r="AAR381" s="17"/>
      <c r="AAS381" s="17"/>
      <c r="AAT381" s="17"/>
      <c r="AAU381" s="17"/>
      <c r="AAV381" s="17"/>
      <c r="AAW381" s="17"/>
      <c r="AAX381" s="17"/>
      <c r="AAY381" s="17"/>
      <c r="AAZ381" s="17"/>
      <c r="ABA381" s="17"/>
      <c r="ABB381" s="17"/>
    </row>
    <row r="382" spans="1:730" ht="15" x14ac:dyDescent="0.2">
      <c r="A382" s="66" t="s">
        <v>44</v>
      </c>
      <c r="B382" s="161"/>
      <c r="C382" s="71">
        <v>0</v>
      </c>
      <c r="D382" s="71"/>
      <c r="E382" s="71">
        <v>755.49099999999999</v>
      </c>
      <c r="F382" s="71"/>
      <c r="G382" s="71">
        <v>618.94600000000003</v>
      </c>
      <c r="H382" s="71"/>
      <c r="I382" s="93"/>
      <c r="J382" s="93"/>
      <c r="K382" s="93"/>
      <c r="L382" s="93"/>
      <c r="M382" s="93"/>
      <c r="N382" s="93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  <c r="IW382" s="17"/>
      <c r="IX382" s="17"/>
      <c r="IY382" s="17"/>
      <c r="IZ382" s="17"/>
      <c r="JA382" s="17"/>
      <c r="JB382" s="17"/>
      <c r="JC382" s="17"/>
      <c r="JD382" s="17"/>
      <c r="JE382" s="17"/>
      <c r="JF382" s="17"/>
      <c r="JG382" s="17"/>
      <c r="JH382" s="17"/>
      <c r="JI382" s="17"/>
      <c r="JJ382" s="17"/>
      <c r="JK382" s="17"/>
      <c r="JL382" s="17"/>
      <c r="JM382" s="17"/>
      <c r="JN382" s="17"/>
      <c r="JO382" s="17"/>
      <c r="JP382" s="17"/>
      <c r="JQ382" s="17"/>
      <c r="JR382" s="17"/>
      <c r="JS382" s="17"/>
      <c r="JT382" s="17"/>
      <c r="JU382" s="17"/>
      <c r="JV382" s="17"/>
      <c r="JW382" s="17"/>
      <c r="JX382" s="17"/>
      <c r="JY382" s="17"/>
      <c r="JZ382" s="17"/>
      <c r="KA382" s="17"/>
      <c r="KB382" s="17"/>
      <c r="KC382" s="17"/>
      <c r="KD382" s="17"/>
      <c r="KE382" s="17"/>
      <c r="KF382" s="17"/>
      <c r="KG382" s="17"/>
      <c r="KH382" s="17"/>
      <c r="KI382" s="17"/>
      <c r="KJ382" s="17"/>
      <c r="KK382" s="17"/>
      <c r="KL382" s="17"/>
      <c r="KM382" s="17"/>
      <c r="KN382" s="17"/>
      <c r="KO382" s="17"/>
      <c r="KP382" s="17"/>
      <c r="KQ382" s="17"/>
      <c r="KR382" s="17"/>
      <c r="KS382" s="17"/>
      <c r="KT382" s="17"/>
      <c r="KU382" s="17"/>
      <c r="KV382" s="17"/>
      <c r="KW382" s="17"/>
      <c r="KX382" s="17"/>
      <c r="KY382" s="17"/>
      <c r="KZ382" s="17"/>
      <c r="LA382" s="17"/>
      <c r="LB382" s="17"/>
      <c r="LC382" s="17"/>
      <c r="LD382" s="17"/>
      <c r="LE382" s="17"/>
      <c r="LF382" s="17"/>
      <c r="LG382" s="17"/>
      <c r="LH382" s="17"/>
      <c r="LI382" s="17"/>
      <c r="LJ382" s="17"/>
      <c r="LK382" s="17"/>
      <c r="LL382" s="17"/>
      <c r="LM382" s="17"/>
      <c r="LN382" s="17"/>
      <c r="LO382" s="17"/>
      <c r="LP382" s="17"/>
      <c r="LQ382" s="17"/>
      <c r="LR382" s="17"/>
      <c r="LS382" s="17"/>
      <c r="LT382" s="17"/>
      <c r="LU382" s="17"/>
      <c r="LV382" s="17"/>
      <c r="LW382" s="17"/>
      <c r="LX382" s="17"/>
      <c r="LY382" s="17"/>
      <c r="LZ382" s="17"/>
      <c r="MA382" s="17"/>
      <c r="MB382" s="17"/>
      <c r="MC382" s="17"/>
      <c r="MD382" s="17"/>
      <c r="ME382" s="17"/>
      <c r="MF382" s="17"/>
      <c r="MG382" s="17"/>
      <c r="MH382" s="17"/>
      <c r="MI382" s="17"/>
      <c r="MJ382" s="17"/>
      <c r="MK382" s="17"/>
      <c r="ML382" s="17"/>
      <c r="MM382" s="17"/>
      <c r="MN382" s="17"/>
      <c r="MO382" s="17"/>
      <c r="MP382" s="17"/>
      <c r="MQ382" s="17"/>
      <c r="MR382" s="17"/>
      <c r="MS382" s="17"/>
      <c r="MT382" s="17"/>
      <c r="MU382" s="17"/>
      <c r="MV382" s="17"/>
      <c r="MW382" s="17"/>
      <c r="MX382" s="17"/>
      <c r="MY382" s="17"/>
      <c r="MZ382" s="17"/>
      <c r="NA382" s="17"/>
      <c r="NB382" s="17"/>
      <c r="NC382" s="17"/>
      <c r="ND382" s="17"/>
      <c r="NE382" s="17"/>
      <c r="NF382" s="17"/>
      <c r="NG382" s="17"/>
      <c r="NH382" s="17"/>
      <c r="NI382" s="17"/>
      <c r="NJ382" s="17"/>
      <c r="NK382" s="17"/>
      <c r="NL382" s="17"/>
      <c r="NM382" s="17"/>
      <c r="NN382" s="17"/>
      <c r="NO382" s="17"/>
      <c r="NP382" s="17"/>
      <c r="NQ382" s="17"/>
      <c r="NR382" s="17"/>
      <c r="NS382" s="17"/>
      <c r="NT382" s="17"/>
      <c r="NU382" s="17"/>
      <c r="NV382" s="17"/>
      <c r="NW382" s="17"/>
      <c r="NX382" s="17"/>
      <c r="NY382" s="17"/>
      <c r="NZ382" s="17"/>
      <c r="OA382" s="17"/>
      <c r="OB382" s="17"/>
      <c r="OC382" s="17"/>
      <c r="OD382" s="17"/>
      <c r="OE382" s="17"/>
      <c r="OF382" s="17"/>
      <c r="OG382" s="17"/>
      <c r="OH382" s="17"/>
      <c r="OI382" s="17"/>
      <c r="OJ382" s="17"/>
      <c r="OK382" s="17"/>
      <c r="OL382" s="17"/>
      <c r="OM382" s="17"/>
      <c r="ON382" s="17"/>
      <c r="OO382" s="17"/>
      <c r="OP382" s="17"/>
      <c r="OQ382" s="17"/>
      <c r="OR382" s="17"/>
      <c r="OS382" s="17"/>
      <c r="OT382" s="17"/>
      <c r="OU382" s="17"/>
      <c r="OV382" s="17"/>
      <c r="OW382" s="17"/>
      <c r="OX382" s="17"/>
      <c r="OY382" s="17"/>
      <c r="OZ382" s="17"/>
      <c r="PA382" s="17"/>
      <c r="PB382" s="17"/>
      <c r="PC382" s="17"/>
      <c r="PD382" s="17"/>
      <c r="PE382" s="17"/>
      <c r="PF382" s="17"/>
      <c r="PG382" s="17"/>
      <c r="PH382" s="17"/>
      <c r="PI382" s="17"/>
      <c r="PJ382" s="17"/>
      <c r="PK382" s="17"/>
      <c r="PL382" s="17"/>
      <c r="PM382" s="17"/>
      <c r="PN382" s="17"/>
      <c r="PO382" s="17"/>
      <c r="PP382" s="17"/>
      <c r="PQ382" s="17"/>
      <c r="PR382" s="17"/>
      <c r="PS382" s="17"/>
      <c r="PT382" s="17"/>
      <c r="PU382" s="17"/>
      <c r="PV382" s="17"/>
      <c r="PW382" s="17"/>
      <c r="PX382" s="17"/>
      <c r="PY382" s="17"/>
      <c r="PZ382" s="17"/>
      <c r="QA382" s="17"/>
      <c r="QB382" s="17"/>
      <c r="QC382" s="17"/>
      <c r="QD382" s="17"/>
      <c r="QE382" s="17"/>
      <c r="QF382" s="17"/>
      <c r="QG382" s="17"/>
      <c r="QH382" s="17"/>
      <c r="QI382" s="17"/>
      <c r="QJ382" s="17"/>
      <c r="QK382" s="17"/>
      <c r="QL382" s="17"/>
      <c r="QM382" s="17"/>
      <c r="QN382" s="17"/>
      <c r="QO382" s="17"/>
      <c r="QP382" s="17"/>
      <c r="QQ382" s="17"/>
      <c r="QR382" s="17"/>
      <c r="QS382" s="17"/>
      <c r="QT382" s="17"/>
      <c r="QU382" s="17"/>
      <c r="QV382" s="17"/>
      <c r="QW382" s="17"/>
      <c r="QX382" s="17"/>
      <c r="QY382" s="17"/>
      <c r="QZ382" s="17"/>
      <c r="RA382" s="17"/>
      <c r="RB382" s="17"/>
      <c r="RC382" s="17"/>
      <c r="RD382" s="17"/>
      <c r="RE382" s="17"/>
      <c r="RF382" s="17"/>
      <c r="RG382" s="17"/>
      <c r="RH382" s="17"/>
      <c r="RI382" s="17"/>
      <c r="RJ382" s="17"/>
      <c r="RK382" s="17"/>
      <c r="RL382" s="17"/>
      <c r="RM382" s="17"/>
      <c r="RN382" s="17"/>
      <c r="RO382" s="17"/>
      <c r="RP382" s="17"/>
      <c r="RQ382" s="17"/>
      <c r="RR382" s="17"/>
      <c r="RS382" s="17"/>
      <c r="RT382" s="17"/>
      <c r="RU382" s="17"/>
      <c r="RV382" s="17"/>
      <c r="RW382" s="17"/>
      <c r="RX382" s="17"/>
      <c r="RY382" s="17"/>
      <c r="RZ382" s="17"/>
      <c r="SA382" s="17"/>
      <c r="SB382" s="17"/>
      <c r="SC382" s="17"/>
      <c r="SD382" s="17"/>
      <c r="SE382" s="17"/>
      <c r="SF382" s="17"/>
      <c r="SG382" s="17"/>
      <c r="SH382" s="17"/>
      <c r="SI382" s="17"/>
      <c r="SJ382" s="17"/>
      <c r="SK382" s="17"/>
      <c r="SL382" s="17"/>
      <c r="SM382" s="17"/>
      <c r="SN382" s="17"/>
      <c r="SO382" s="17"/>
      <c r="SP382" s="17"/>
      <c r="SQ382" s="17"/>
      <c r="SR382" s="17"/>
      <c r="SS382" s="17"/>
      <c r="ST382" s="17"/>
      <c r="SU382" s="17"/>
      <c r="SV382" s="17"/>
      <c r="SW382" s="17"/>
      <c r="SX382" s="17"/>
      <c r="SY382" s="17"/>
      <c r="SZ382" s="17"/>
      <c r="TA382" s="17"/>
      <c r="TB382" s="17"/>
      <c r="TC382" s="17"/>
      <c r="TD382" s="17"/>
      <c r="TE382" s="17"/>
      <c r="TF382" s="17"/>
      <c r="TG382" s="17"/>
      <c r="TH382" s="17"/>
      <c r="TI382" s="17"/>
      <c r="TJ382" s="17"/>
      <c r="TK382" s="17"/>
      <c r="TL382" s="17"/>
      <c r="TM382" s="17"/>
      <c r="TN382" s="17"/>
      <c r="TO382" s="17"/>
      <c r="TP382" s="17"/>
      <c r="TQ382" s="17"/>
      <c r="TR382" s="17"/>
      <c r="TS382" s="17"/>
      <c r="TT382" s="17"/>
      <c r="TU382" s="17"/>
      <c r="TV382" s="17"/>
      <c r="TW382" s="17"/>
      <c r="TX382" s="17"/>
      <c r="TY382" s="17"/>
      <c r="TZ382" s="17"/>
      <c r="UA382" s="17"/>
      <c r="UB382" s="17"/>
      <c r="UC382" s="17"/>
      <c r="UD382" s="17"/>
      <c r="UE382" s="17"/>
      <c r="UF382" s="17"/>
      <c r="UG382" s="17"/>
      <c r="UH382" s="17"/>
      <c r="UI382" s="17"/>
      <c r="UJ382" s="17"/>
      <c r="UK382" s="17"/>
      <c r="UL382" s="17"/>
      <c r="UM382" s="17"/>
      <c r="UN382" s="17"/>
      <c r="UO382" s="17"/>
      <c r="UP382" s="17"/>
      <c r="UQ382" s="17"/>
      <c r="UR382" s="17"/>
      <c r="US382" s="17"/>
      <c r="UT382" s="17"/>
      <c r="UU382" s="17"/>
      <c r="UV382" s="17"/>
      <c r="UW382" s="17"/>
      <c r="UX382" s="17"/>
      <c r="UY382" s="17"/>
      <c r="UZ382" s="17"/>
      <c r="VA382" s="17"/>
      <c r="VB382" s="17"/>
      <c r="VC382" s="17"/>
      <c r="VD382" s="17"/>
      <c r="VE382" s="17"/>
      <c r="VF382" s="17"/>
      <c r="VG382" s="17"/>
      <c r="VH382" s="17"/>
      <c r="VI382" s="17"/>
      <c r="VJ382" s="17"/>
      <c r="VK382" s="17"/>
      <c r="VL382" s="17"/>
      <c r="VM382" s="17"/>
      <c r="VN382" s="17"/>
      <c r="VO382" s="17"/>
      <c r="VP382" s="17"/>
      <c r="VQ382" s="17"/>
      <c r="VR382" s="17"/>
      <c r="VS382" s="17"/>
      <c r="VT382" s="17"/>
      <c r="VU382" s="17"/>
      <c r="VV382" s="17"/>
      <c r="VW382" s="17"/>
      <c r="VX382" s="17"/>
      <c r="VY382" s="17"/>
      <c r="VZ382" s="17"/>
      <c r="WA382" s="17"/>
      <c r="WB382" s="17"/>
      <c r="WC382" s="17"/>
      <c r="WD382" s="17"/>
      <c r="WE382" s="17"/>
      <c r="WF382" s="17"/>
      <c r="WG382" s="17"/>
      <c r="WH382" s="17"/>
      <c r="WI382" s="17"/>
      <c r="WJ382" s="17"/>
      <c r="WK382" s="17"/>
      <c r="WL382" s="17"/>
      <c r="WM382" s="17"/>
      <c r="WN382" s="17"/>
      <c r="WO382" s="17"/>
      <c r="WP382" s="17"/>
      <c r="WQ382" s="17"/>
      <c r="WR382" s="17"/>
      <c r="WS382" s="17"/>
      <c r="WT382" s="17"/>
      <c r="WU382" s="17"/>
      <c r="WV382" s="17"/>
      <c r="WW382" s="17"/>
      <c r="WX382" s="17"/>
      <c r="WY382" s="17"/>
      <c r="WZ382" s="17"/>
      <c r="XA382" s="17"/>
      <c r="XB382" s="17"/>
      <c r="XC382" s="17"/>
      <c r="XD382" s="17"/>
      <c r="XE382" s="17"/>
      <c r="XF382" s="17"/>
      <c r="XG382" s="17"/>
      <c r="XH382" s="17"/>
      <c r="XI382" s="17"/>
      <c r="XJ382" s="17"/>
      <c r="XK382" s="17"/>
      <c r="XL382" s="17"/>
      <c r="XM382" s="17"/>
      <c r="XN382" s="17"/>
      <c r="XO382" s="17"/>
      <c r="XP382" s="17"/>
      <c r="XQ382" s="17"/>
      <c r="XR382" s="17"/>
      <c r="XS382" s="17"/>
      <c r="XT382" s="17"/>
      <c r="XU382" s="17"/>
      <c r="XV382" s="17"/>
      <c r="XW382" s="17"/>
      <c r="XX382" s="17"/>
      <c r="XY382" s="17"/>
      <c r="XZ382" s="17"/>
      <c r="YA382" s="17"/>
      <c r="YB382" s="17"/>
      <c r="YC382" s="17"/>
      <c r="YD382" s="17"/>
      <c r="YE382" s="17"/>
      <c r="YF382" s="17"/>
      <c r="YG382" s="17"/>
      <c r="YH382" s="17"/>
      <c r="YI382" s="17"/>
      <c r="YJ382" s="17"/>
      <c r="YK382" s="17"/>
      <c r="YL382" s="17"/>
      <c r="YM382" s="17"/>
      <c r="YN382" s="17"/>
      <c r="YO382" s="17"/>
      <c r="YP382" s="17"/>
      <c r="YQ382" s="17"/>
      <c r="YR382" s="17"/>
      <c r="YS382" s="17"/>
      <c r="YT382" s="17"/>
      <c r="YU382" s="17"/>
      <c r="YV382" s="17"/>
      <c r="YW382" s="17"/>
      <c r="YX382" s="17"/>
      <c r="YY382" s="17"/>
      <c r="YZ382" s="17"/>
      <c r="ZA382" s="17"/>
      <c r="ZB382" s="17"/>
      <c r="ZC382" s="17"/>
      <c r="ZD382" s="17"/>
      <c r="ZE382" s="17"/>
      <c r="ZF382" s="17"/>
      <c r="ZG382" s="17"/>
      <c r="ZH382" s="17"/>
      <c r="ZI382" s="17"/>
      <c r="ZJ382" s="17"/>
      <c r="ZK382" s="17"/>
      <c r="ZL382" s="17"/>
      <c r="ZM382" s="17"/>
      <c r="ZN382" s="17"/>
      <c r="ZO382" s="17"/>
      <c r="ZP382" s="17"/>
      <c r="ZQ382" s="17"/>
      <c r="ZR382" s="17"/>
      <c r="ZS382" s="17"/>
      <c r="ZT382" s="17"/>
      <c r="ZU382" s="17"/>
      <c r="ZV382" s="17"/>
      <c r="ZW382" s="17"/>
      <c r="ZX382" s="17"/>
      <c r="ZY382" s="17"/>
      <c r="ZZ382" s="17"/>
      <c r="AAA382" s="17"/>
      <c r="AAB382" s="17"/>
      <c r="AAC382" s="17"/>
      <c r="AAD382" s="17"/>
      <c r="AAE382" s="17"/>
      <c r="AAF382" s="17"/>
      <c r="AAG382" s="17"/>
      <c r="AAH382" s="17"/>
      <c r="AAI382" s="17"/>
      <c r="AAJ382" s="17"/>
      <c r="AAK382" s="17"/>
      <c r="AAL382" s="17"/>
      <c r="AAM382" s="17"/>
      <c r="AAN382" s="17"/>
      <c r="AAO382" s="17"/>
      <c r="AAP382" s="17"/>
      <c r="AAQ382" s="17"/>
      <c r="AAR382" s="17"/>
      <c r="AAS382" s="17"/>
      <c r="AAT382" s="17"/>
      <c r="AAU382" s="17"/>
      <c r="AAV382" s="17"/>
      <c r="AAW382" s="17"/>
      <c r="AAX382" s="17"/>
      <c r="AAY382" s="17"/>
      <c r="AAZ382" s="17"/>
      <c r="ABA382" s="17"/>
      <c r="ABB382" s="17"/>
    </row>
    <row r="383" spans="1:730" ht="15" x14ac:dyDescent="0.2">
      <c r="A383" s="66" t="s">
        <v>46</v>
      </c>
      <c r="B383" s="161"/>
      <c r="C383" s="71">
        <v>0</v>
      </c>
      <c r="D383" s="71"/>
      <c r="E383" s="71">
        <v>0</v>
      </c>
      <c r="F383" s="71"/>
      <c r="G383" s="71">
        <v>0</v>
      </c>
      <c r="H383" s="71"/>
      <c r="I383" s="93"/>
      <c r="J383" s="93"/>
      <c r="K383" s="93"/>
      <c r="L383" s="93"/>
      <c r="M383" s="93"/>
      <c r="N383" s="93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  <c r="IW383" s="17"/>
      <c r="IX383" s="17"/>
      <c r="IY383" s="17"/>
      <c r="IZ383" s="17"/>
      <c r="JA383" s="17"/>
      <c r="JB383" s="17"/>
      <c r="JC383" s="17"/>
      <c r="JD383" s="17"/>
      <c r="JE383" s="17"/>
      <c r="JF383" s="17"/>
      <c r="JG383" s="17"/>
      <c r="JH383" s="17"/>
      <c r="JI383" s="17"/>
      <c r="JJ383" s="17"/>
      <c r="JK383" s="17"/>
      <c r="JL383" s="17"/>
      <c r="JM383" s="17"/>
      <c r="JN383" s="17"/>
      <c r="JO383" s="17"/>
      <c r="JP383" s="17"/>
      <c r="JQ383" s="17"/>
      <c r="JR383" s="17"/>
      <c r="JS383" s="17"/>
      <c r="JT383" s="17"/>
      <c r="JU383" s="17"/>
      <c r="JV383" s="17"/>
      <c r="JW383" s="17"/>
      <c r="JX383" s="17"/>
      <c r="JY383" s="17"/>
      <c r="JZ383" s="17"/>
      <c r="KA383" s="17"/>
      <c r="KB383" s="17"/>
      <c r="KC383" s="17"/>
      <c r="KD383" s="17"/>
      <c r="KE383" s="17"/>
      <c r="KF383" s="17"/>
      <c r="KG383" s="17"/>
      <c r="KH383" s="17"/>
      <c r="KI383" s="17"/>
      <c r="KJ383" s="17"/>
      <c r="KK383" s="17"/>
      <c r="KL383" s="17"/>
      <c r="KM383" s="17"/>
      <c r="KN383" s="17"/>
      <c r="KO383" s="17"/>
      <c r="KP383" s="17"/>
      <c r="KQ383" s="17"/>
      <c r="KR383" s="17"/>
      <c r="KS383" s="17"/>
      <c r="KT383" s="17"/>
      <c r="KU383" s="17"/>
      <c r="KV383" s="17"/>
      <c r="KW383" s="17"/>
      <c r="KX383" s="17"/>
      <c r="KY383" s="17"/>
      <c r="KZ383" s="17"/>
      <c r="LA383" s="17"/>
      <c r="LB383" s="17"/>
      <c r="LC383" s="17"/>
      <c r="LD383" s="17"/>
      <c r="LE383" s="17"/>
      <c r="LF383" s="17"/>
      <c r="LG383" s="17"/>
      <c r="LH383" s="17"/>
      <c r="LI383" s="17"/>
      <c r="LJ383" s="17"/>
      <c r="LK383" s="17"/>
      <c r="LL383" s="17"/>
      <c r="LM383" s="17"/>
      <c r="LN383" s="17"/>
      <c r="LO383" s="17"/>
      <c r="LP383" s="17"/>
      <c r="LQ383" s="17"/>
      <c r="LR383" s="17"/>
      <c r="LS383" s="17"/>
      <c r="LT383" s="17"/>
      <c r="LU383" s="17"/>
      <c r="LV383" s="17"/>
      <c r="LW383" s="17"/>
      <c r="LX383" s="17"/>
      <c r="LY383" s="17"/>
      <c r="LZ383" s="17"/>
      <c r="MA383" s="17"/>
      <c r="MB383" s="17"/>
      <c r="MC383" s="17"/>
      <c r="MD383" s="17"/>
      <c r="ME383" s="17"/>
      <c r="MF383" s="17"/>
      <c r="MG383" s="17"/>
      <c r="MH383" s="17"/>
      <c r="MI383" s="17"/>
      <c r="MJ383" s="17"/>
      <c r="MK383" s="17"/>
      <c r="ML383" s="17"/>
      <c r="MM383" s="17"/>
      <c r="MN383" s="17"/>
      <c r="MO383" s="17"/>
      <c r="MP383" s="17"/>
      <c r="MQ383" s="17"/>
      <c r="MR383" s="17"/>
      <c r="MS383" s="17"/>
      <c r="MT383" s="17"/>
      <c r="MU383" s="17"/>
      <c r="MV383" s="17"/>
      <c r="MW383" s="17"/>
      <c r="MX383" s="17"/>
      <c r="MY383" s="17"/>
      <c r="MZ383" s="17"/>
      <c r="NA383" s="17"/>
      <c r="NB383" s="17"/>
      <c r="NC383" s="17"/>
      <c r="ND383" s="17"/>
      <c r="NE383" s="17"/>
      <c r="NF383" s="17"/>
      <c r="NG383" s="17"/>
      <c r="NH383" s="17"/>
      <c r="NI383" s="17"/>
      <c r="NJ383" s="17"/>
      <c r="NK383" s="17"/>
      <c r="NL383" s="17"/>
      <c r="NM383" s="17"/>
      <c r="NN383" s="17"/>
      <c r="NO383" s="17"/>
      <c r="NP383" s="17"/>
      <c r="NQ383" s="17"/>
      <c r="NR383" s="17"/>
      <c r="NS383" s="17"/>
      <c r="NT383" s="17"/>
      <c r="NU383" s="17"/>
      <c r="NV383" s="17"/>
      <c r="NW383" s="17"/>
      <c r="NX383" s="17"/>
      <c r="NY383" s="17"/>
      <c r="NZ383" s="17"/>
      <c r="OA383" s="17"/>
      <c r="OB383" s="17"/>
      <c r="OC383" s="17"/>
      <c r="OD383" s="17"/>
      <c r="OE383" s="17"/>
      <c r="OF383" s="17"/>
      <c r="OG383" s="17"/>
      <c r="OH383" s="17"/>
      <c r="OI383" s="17"/>
      <c r="OJ383" s="17"/>
      <c r="OK383" s="17"/>
      <c r="OL383" s="17"/>
      <c r="OM383" s="17"/>
      <c r="ON383" s="17"/>
      <c r="OO383" s="17"/>
      <c r="OP383" s="17"/>
      <c r="OQ383" s="17"/>
      <c r="OR383" s="17"/>
      <c r="OS383" s="17"/>
      <c r="OT383" s="17"/>
      <c r="OU383" s="17"/>
      <c r="OV383" s="17"/>
      <c r="OW383" s="17"/>
      <c r="OX383" s="17"/>
      <c r="OY383" s="17"/>
      <c r="OZ383" s="17"/>
      <c r="PA383" s="17"/>
      <c r="PB383" s="17"/>
      <c r="PC383" s="17"/>
      <c r="PD383" s="17"/>
      <c r="PE383" s="17"/>
      <c r="PF383" s="17"/>
      <c r="PG383" s="17"/>
      <c r="PH383" s="17"/>
      <c r="PI383" s="17"/>
      <c r="PJ383" s="17"/>
      <c r="PK383" s="17"/>
      <c r="PL383" s="17"/>
      <c r="PM383" s="17"/>
      <c r="PN383" s="17"/>
      <c r="PO383" s="17"/>
      <c r="PP383" s="17"/>
      <c r="PQ383" s="17"/>
      <c r="PR383" s="17"/>
      <c r="PS383" s="17"/>
      <c r="PT383" s="17"/>
      <c r="PU383" s="17"/>
      <c r="PV383" s="17"/>
      <c r="PW383" s="17"/>
      <c r="PX383" s="17"/>
      <c r="PY383" s="17"/>
      <c r="PZ383" s="17"/>
      <c r="QA383" s="17"/>
      <c r="QB383" s="17"/>
      <c r="QC383" s="17"/>
      <c r="QD383" s="17"/>
      <c r="QE383" s="17"/>
      <c r="QF383" s="17"/>
      <c r="QG383" s="17"/>
      <c r="QH383" s="17"/>
      <c r="QI383" s="17"/>
      <c r="QJ383" s="17"/>
      <c r="QK383" s="17"/>
      <c r="QL383" s="17"/>
      <c r="QM383" s="17"/>
      <c r="QN383" s="17"/>
      <c r="QO383" s="17"/>
      <c r="QP383" s="17"/>
      <c r="QQ383" s="17"/>
      <c r="QR383" s="17"/>
      <c r="QS383" s="17"/>
      <c r="QT383" s="17"/>
      <c r="QU383" s="17"/>
      <c r="QV383" s="17"/>
      <c r="QW383" s="17"/>
      <c r="QX383" s="17"/>
      <c r="QY383" s="17"/>
      <c r="QZ383" s="17"/>
      <c r="RA383" s="17"/>
      <c r="RB383" s="17"/>
      <c r="RC383" s="17"/>
      <c r="RD383" s="17"/>
      <c r="RE383" s="17"/>
      <c r="RF383" s="17"/>
      <c r="RG383" s="17"/>
      <c r="RH383" s="17"/>
      <c r="RI383" s="17"/>
      <c r="RJ383" s="17"/>
      <c r="RK383" s="17"/>
      <c r="RL383" s="17"/>
      <c r="RM383" s="17"/>
      <c r="RN383" s="17"/>
      <c r="RO383" s="17"/>
      <c r="RP383" s="17"/>
      <c r="RQ383" s="17"/>
      <c r="RR383" s="17"/>
      <c r="RS383" s="17"/>
      <c r="RT383" s="17"/>
      <c r="RU383" s="17"/>
      <c r="RV383" s="17"/>
      <c r="RW383" s="17"/>
      <c r="RX383" s="17"/>
      <c r="RY383" s="17"/>
      <c r="RZ383" s="17"/>
      <c r="SA383" s="17"/>
      <c r="SB383" s="17"/>
      <c r="SC383" s="17"/>
      <c r="SD383" s="17"/>
      <c r="SE383" s="17"/>
      <c r="SF383" s="17"/>
      <c r="SG383" s="17"/>
      <c r="SH383" s="17"/>
      <c r="SI383" s="17"/>
      <c r="SJ383" s="17"/>
      <c r="SK383" s="17"/>
      <c r="SL383" s="17"/>
      <c r="SM383" s="17"/>
      <c r="SN383" s="17"/>
      <c r="SO383" s="17"/>
      <c r="SP383" s="17"/>
      <c r="SQ383" s="17"/>
      <c r="SR383" s="17"/>
      <c r="SS383" s="17"/>
      <c r="ST383" s="17"/>
      <c r="SU383" s="17"/>
      <c r="SV383" s="17"/>
      <c r="SW383" s="17"/>
      <c r="SX383" s="17"/>
      <c r="SY383" s="17"/>
      <c r="SZ383" s="17"/>
      <c r="TA383" s="17"/>
      <c r="TB383" s="17"/>
      <c r="TC383" s="17"/>
      <c r="TD383" s="17"/>
      <c r="TE383" s="17"/>
      <c r="TF383" s="17"/>
      <c r="TG383" s="17"/>
      <c r="TH383" s="17"/>
      <c r="TI383" s="17"/>
      <c r="TJ383" s="17"/>
      <c r="TK383" s="17"/>
      <c r="TL383" s="17"/>
      <c r="TM383" s="17"/>
      <c r="TN383" s="17"/>
      <c r="TO383" s="17"/>
      <c r="TP383" s="17"/>
      <c r="TQ383" s="17"/>
      <c r="TR383" s="17"/>
      <c r="TS383" s="17"/>
      <c r="TT383" s="17"/>
      <c r="TU383" s="17"/>
      <c r="TV383" s="17"/>
      <c r="TW383" s="17"/>
      <c r="TX383" s="17"/>
      <c r="TY383" s="17"/>
      <c r="TZ383" s="17"/>
      <c r="UA383" s="17"/>
      <c r="UB383" s="17"/>
      <c r="UC383" s="17"/>
      <c r="UD383" s="17"/>
      <c r="UE383" s="17"/>
      <c r="UF383" s="17"/>
      <c r="UG383" s="17"/>
      <c r="UH383" s="17"/>
      <c r="UI383" s="17"/>
      <c r="UJ383" s="17"/>
      <c r="UK383" s="17"/>
      <c r="UL383" s="17"/>
      <c r="UM383" s="17"/>
      <c r="UN383" s="17"/>
      <c r="UO383" s="17"/>
      <c r="UP383" s="17"/>
      <c r="UQ383" s="17"/>
      <c r="UR383" s="17"/>
      <c r="US383" s="17"/>
      <c r="UT383" s="17"/>
      <c r="UU383" s="17"/>
      <c r="UV383" s="17"/>
      <c r="UW383" s="17"/>
      <c r="UX383" s="17"/>
      <c r="UY383" s="17"/>
      <c r="UZ383" s="17"/>
      <c r="VA383" s="17"/>
      <c r="VB383" s="17"/>
      <c r="VC383" s="17"/>
      <c r="VD383" s="17"/>
      <c r="VE383" s="17"/>
      <c r="VF383" s="17"/>
      <c r="VG383" s="17"/>
      <c r="VH383" s="17"/>
      <c r="VI383" s="17"/>
      <c r="VJ383" s="17"/>
      <c r="VK383" s="17"/>
      <c r="VL383" s="17"/>
      <c r="VM383" s="17"/>
      <c r="VN383" s="17"/>
      <c r="VO383" s="17"/>
      <c r="VP383" s="17"/>
      <c r="VQ383" s="17"/>
      <c r="VR383" s="17"/>
      <c r="VS383" s="17"/>
      <c r="VT383" s="17"/>
      <c r="VU383" s="17"/>
      <c r="VV383" s="17"/>
      <c r="VW383" s="17"/>
      <c r="VX383" s="17"/>
      <c r="VY383" s="17"/>
      <c r="VZ383" s="17"/>
      <c r="WA383" s="17"/>
      <c r="WB383" s="17"/>
      <c r="WC383" s="17"/>
      <c r="WD383" s="17"/>
      <c r="WE383" s="17"/>
      <c r="WF383" s="17"/>
      <c r="WG383" s="17"/>
      <c r="WH383" s="17"/>
      <c r="WI383" s="17"/>
      <c r="WJ383" s="17"/>
      <c r="WK383" s="17"/>
      <c r="WL383" s="17"/>
      <c r="WM383" s="17"/>
      <c r="WN383" s="17"/>
      <c r="WO383" s="17"/>
      <c r="WP383" s="17"/>
      <c r="WQ383" s="17"/>
      <c r="WR383" s="17"/>
      <c r="WS383" s="17"/>
      <c r="WT383" s="17"/>
      <c r="WU383" s="17"/>
      <c r="WV383" s="17"/>
      <c r="WW383" s="17"/>
      <c r="WX383" s="17"/>
      <c r="WY383" s="17"/>
      <c r="WZ383" s="17"/>
      <c r="XA383" s="17"/>
      <c r="XB383" s="17"/>
      <c r="XC383" s="17"/>
      <c r="XD383" s="17"/>
      <c r="XE383" s="17"/>
      <c r="XF383" s="17"/>
      <c r="XG383" s="17"/>
      <c r="XH383" s="17"/>
      <c r="XI383" s="17"/>
      <c r="XJ383" s="17"/>
      <c r="XK383" s="17"/>
      <c r="XL383" s="17"/>
      <c r="XM383" s="17"/>
      <c r="XN383" s="17"/>
      <c r="XO383" s="17"/>
      <c r="XP383" s="17"/>
      <c r="XQ383" s="17"/>
      <c r="XR383" s="17"/>
      <c r="XS383" s="17"/>
      <c r="XT383" s="17"/>
      <c r="XU383" s="17"/>
      <c r="XV383" s="17"/>
      <c r="XW383" s="17"/>
      <c r="XX383" s="17"/>
      <c r="XY383" s="17"/>
      <c r="XZ383" s="17"/>
      <c r="YA383" s="17"/>
      <c r="YB383" s="17"/>
      <c r="YC383" s="17"/>
      <c r="YD383" s="17"/>
      <c r="YE383" s="17"/>
      <c r="YF383" s="17"/>
      <c r="YG383" s="17"/>
      <c r="YH383" s="17"/>
      <c r="YI383" s="17"/>
      <c r="YJ383" s="17"/>
      <c r="YK383" s="17"/>
      <c r="YL383" s="17"/>
      <c r="YM383" s="17"/>
      <c r="YN383" s="17"/>
      <c r="YO383" s="17"/>
      <c r="YP383" s="17"/>
      <c r="YQ383" s="17"/>
      <c r="YR383" s="17"/>
      <c r="YS383" s="17"/>
      <c r="YT383" s="17"/>
      <c r="YU383" s="17"/>
      <c r="YV383" s="17"/>
      <c r="YW383" s="17"/>
      <c r="YX383" s="17"/>
      <c r="YY383" s="17"/>
      <c r="YZ383" s="17"/>
      <c r="ZA383" s="17"/>
      <c r="ZB383" s="17"/>
      <c r="ZC383" s="17"/>
      <c r="ZD383" s="17"/>
      <c r="ZE383" s="17"/>
      <c r="ZF383" s="17"/>
      <c r="ZG383" s="17"/>
      <c r="ZH383" s="17"/>
      <c r="ZI383" s="17"/>
      <c r="ZJ383" s="17"/>
      <c r="ZK383" s="17"/>
      <c r="ZL383" s="17"/>
      <c r="ZM383" s="17"/>
      <c r="ZN383" s="17"/>
      <c r="ZO383" s="17"/>
      <c r="ZP383" s="17"/>
      <c r="ZQ383" s="17"/>
      <c r="ZR383" s="17"/>
      <c r="ZS383" s="17"/>
      <c r="ZT383" s="17"/>
      <c r="ZU383" s="17"/>
      <c r="ZV383" s="17"/>
      <c r="ZW383" s="17"/>
      <c r="ZX383" s="17"/>
      <c r="ZY383" s="17"/>
      <c r="ZZ383" s="17"/>
      <c r="AAA383" s="17"/>
      <c r="AAB383" s="17"/>
      <c r="AAC383" s="17"/>
      <c r="AAD383" s="17"/>
      <c r="AAE383" s="17"/>
      <c r="AAF383" s="17"/>
      <c r="AAG383" s="17"/>
      <c r="AAH383" s="17"/>
      <c r="AAI383" s="17"/>
      <c r="AAJ383" s="17"/>
      <c r="AAK383" s="17"/>
      <c r="AAL383" s="17"/>
      <c r="AAM383" s="17"/>
      <c r="AAN383" s="17"/>
      <c r="AAO383" s="17"/>
      <c r="AAP383" s="17"/>
      <c r="AAQ383" s="17"/>
      <c r="AAR383" s="17"/>
      <c r="AAS383" s="17"/>
      <c r="AAT383" s="17"/>
      <c r="AAU383" s="17"/>
      <c r="AAV383" s="17"/>
      <c r="AAW383" s="17"/>
      <c r="AAX383" s="17"/>
      <c r="AAY383" s="17"/>
      <c r="AAZ383" s="17"/>
      <c r="ABA383" s="17"/>
      <c r="ABB383" s="17"/>
    </row>
    <row r="384" spans="1:730" ht="39.75" customHeight="1" x14ac:dyDescent="0.2">
      <c r="A384" s="164" t="s">
        <v>230</v>
      </c>
      <c r="B384" s="115"/>
      <c r="C384" s="159">
        <f>C385+C386</f>
        <v>0</v>
      </c>
      <c r="D384" s="159"/>
      <c r="E384" s="159">
        <f>E385+E386</f>
        <v>520.41800000000001</v>
      </c>
      <c r="F384" s="159">
        <f>F385+F386</f>
        <v>0</v>
      </c>
      <c r="G384" s="159">
        <f>G385+G386</f>
        <v>0</v>
      </c>
      <c r="H384" s="159"/>
      <c r="I384" s="167" t="s">
        <v>261</v>
      </c>
      <c r="J384" s="167" t="s">
        <v>256</v>
      </c>
      <c r="K384" s="167"/>
      <c r="L384" s="167">
        <v>3</v>
      </c>
      <c r="M384" s="167">
        <v>3</v>
      </c>
      <c r="N384" s="167">
        <v>0</v>
      </c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  <c r="IW384" s="17"/>
      <c r="IX384" s="17"/>
      <c r="IY384" s="17"/>
      <c r="IZ384" s="17"/>
      <c r="JA384" s="17"/>
      <c r="JB384" s="17"/>
      <c r="JC384" s="17"/>
      <c r="JD384" s="17"/>
      <c r="JE384" s="17"/>
      <c r="JF384" s="17"/>
      <c r="JG384" s="17"/>
      <c r="JH384" s="17"/>
      <c r="JI384" s="17"/>
      <c r="JJ384" s="17"/>
      <c r="JK384" s="17"/>
      <c r="JL384" s="17"/>
      <c r="JM384" s="17"/>
      <c r="JN384" s="17"/>
      <c r="JO384" s="17"/>
      <c r="JP384" s="17"/>
      <c r="JQ384" s="17"/>
      <c r="JR384" s="17"/>
      <c r="JS384" s="17"/>
      <c r="JT384" s="17"/>
      <c r="JU384" s="17"/>
      <c r="JV384" s="17"/>
      <c r="JW384" s="17"/>
      <c r="JX384" s="17"/>
      <c r="JY384" s="17"/>
      <c r="JZ384" s="17"/>
      <c r="KA384" s="17"/>
      <c r="KB384" s="17"/>
      <c r="KC384" s="17"/>
      <c r="KD384" s="17"/>
      <c r="KE384" s="17"/>
      <c r="KF384" s="17"/>
      <c r="KG384" s="17"/>
      <c r="KH384" s="17"/>
      <c r="KI384" s="17"/>
      <c r="KJ384" s="17"/>
      <c r="KK384" s="17"/>
      <c r="KL384" s="17"/>
      <c r="KM384" s="17"/>
      <c r="KN384" s="17"/>
      <c r="KO384" s="17"/>
      <c r="KP384" s="17"/>
      <c r="KQ384" s="17"/>
      <c r="KR384" s="17"/>
      <c r="KS384" s="17"/>
      <c r="KT384" s="17"/>
      <c r="KU384" s="17"/>
      <c r="KV384" s="17"/>
      <c r="KW384" s="17"/>
      <c r="KX384" s="17"/>
      <c r="KY384" s="17"/>
      <c r="KZ384" s="17"/>
      <c r="LA384" s="17"/>
      <c r="LB384" s="17"/>
      <c r="LC384" s="17"/>
      <c r="LD384" s="17"/>
      <c r="LE384" s="17"/>
      <c r="LF384" s="17"/>
      <c r="LG384" s="17"/>
      <c r="LH384" s="17"/>
      <c r="LI384" s="17"/>
      <c r="LJ384" s="17"/>
      <c r="LK384" s="17"/>
      <c r="LL384" s="17"/>
      <c r="LM384" s="17"/>
      <c r="LN384" s="17"/>
      <c r="LO384" s="17"/>
      <c r="LP384" s="17"/>
      <c r="LQ384" s="17"/>
      <c r="LR384" s="17"/>
      <c r="LS384" s="17"/>
      <c r="LT384" s="17"/>
      <c r="LU384" s="17"/>
      <c r="LV384" s="17"/>
      <c r="LW384" s="17"/>
      <c r="LX384" s="17"/>
      <c r="LY384" s="17"/>
      <c r="LZ384" s="17"/>
      <c r="MA384" s="17"/>
      <c r="MB384" s="17"/>
      <c r="MC384" s="17"/>
      <c r="MD384" s="17"/>
      <c r="ME384" s="17"/>
      <c r="MF384" s="17"/>
      <c r="MG384" s="17"/>
      <c r="MH384" s="17"/>
      <c r="MI384" s="17"/>
      <c r="MJ384" s="17"/>
      <c r="MK384" s="17"/>
      <c r="ML384" s="17"/>
      <c r="MM384" s="17"/>
      <c r="MN384" s="17"/>
      <c r="MO384" s="17"/>
      <c r="MP384" s="17"/>
      <c r="MQ384" s="17"/>
      <c r="MR384" s="17"/>
      <c r="MS384" s="17"/>
      <c r="MT384" s="17"/>
      <c r="MU384" s="17"/>
      <c r="MV384" s="17"/>
      <c r="MW384" s="17"/>
      <c r="MX384" s="17"/>
      <c r="MY384" s="17"/>
      <c r="MZ384" s="17"/>
      <c r="NA384" s="17"/>
      <c r="NB384" s="17"/>
      <c r="NC384" s="17"/>
      <c r="ND384" s="17"/>
      <c r="NE384" s="17"/>
      <c r="NF384" s="17"/>
      <c r="NG384" s="17"/>
      <c r="NH384" s="17"/>
      <c r="NI384" s="17"/>
      <c r="NJ384" s="17"/>
      <c r="NK384" s="17"/>
      <c r="NL384" s="17"/>
      <c r="NM384" s="17"/>
      <c r="NN384" s="17"/>
      <c r="NO384" s="17"/>
      <c r="NP384" s="17"/>
      <c r="NQ384" s="17"/>
      <c r="NR384" s="17"/>
      <c r="NS384" s="17"/>
      <c r="NT384" s="17"/>
      <c r="NU384" s="17"/>
      <c r="NV384" s="17"/>
      <c r="NW384" s="17"/>
      <c r="NX384" s="17"/>
      <c r="NY384" s="17"/>
      <c r="NZ384" s="17"/>
      <c r="OA384" s="17"/>
      <c r="OB384" s="17"/>
      <c r="OC384" s="17"/>
      <c r="OD384" s="17"/>
      <c r="OE384" s="17"/>
      <c r="OF384" s="17"/>
      <c r="OG384" s="17"/>
      <c r="OH384" s="17"/>
      <c r="OI384" s="17"/>
      <c r="OJ384" s="17"/>
      <c r="OK384" s="17"/>
      <c r="OL384" s="17"/>
      <c r="OM384" s="17"/>
      <c r="ON384" s="17"/>
      <c r="OO384" s="17"/>
      <c r="OP384" s="17"/>
      <c r="OQ384" s="17"/>
      <c r="OR384" s="17"/>
      <c r="OS384" s="17"/>
      <c r="OT384" s="17"/>
      <c r="OU384" s="17"/>
      <c r="OV384" s="17"/>
      <c r="OW384" s="17"/>
      <c r="OX384" s="17"/>
      <c r="OY384" s="17"/>
      <c r="OZ384" s="17"/>
      <c r="PA384" s="17"/>
      <c r="PB384" s="17"/>
      <c r="PC384" s="17"/>
      <c r="PD384" s="17"/>
      <c r="PE384" s="17"/>
      <c r="PF384" s="17"/>
      <c r="PG384" s="17"/>
      <c r="PH384" s="17"/>
      <c r="PI384" s="17"/>
      <c r="PJ384" s="17"/>
      <c r="PK384" s="17"/>
      <c r="PL384" s="17"/>
      <c r="PM384" s="17"/>
      <c r="PN384" s="17"/>
      <c r="PO384" s="17"/>
      <c r="PP384" s="17"/>
      <c r="PQ384" s="17"/>
      <c r="PR384" s="17"/>
      <c r="PS384" s="17"/>
      <c r="PT384" s="17"/>
      <c r="PU384" s="17"/>
      <c r="PV384" s="17"/>
      <c r="PW384" s="17"/>
      <c r="PX384" s="17"/>
      <c r="PY384" s="17"/>
      <c r="PZ384" s="17"/>
      <c r="QA384" s="17"/>
      <c r="QB384" s="17"/>
      <c r="QC384" s="17"/>
      <c r="QD384" s="17"/>
      <c r="QE384" s="17"/>
      <c r="QF384" s="17"/>
      <c r="QG384" s="17"/>
      <c r="QH384" s="17"/>
      <c r="QI384" s="17"/>
      <c r="QJ384" s="17"/>
      <c r="QK384" s="17"/>
      <c r="QL384" s="17"/>
      <c r="QM384" s="17"/>
      <c r="QN384" s="17"/>
      <c r="QO384" s="17"/>
      <c r="QP384" s="17"/>
      <c r="QQ384" s="17"/>
      <c r="QR384" s="17"/>
      <c r="QS384" s="17"/>
      <c r="QT384" s="17"/>
      <c r="QU384" s="17"/>
      <c r="QV384" s="17"/>
      <c r="QW384" s="17"/>
      <c r="QX384" s="17"/>
      <c r="QY384" s="17"/>
      <c r="QZ384" s="17"/>
      <c r="RA384" s="17"/>
      <c r="RB384" s="17"/>
      <c r="RC384" s="17"/>
      <c r="RD384" s="17"/>
      <c r="RE384" s="17"/>
      <c r="RF384" s="17"/>
      <c r="RG384" s="17"/>
      <c r="RH384" s="17"/>
      <c r="RI384" s="17"/>
      <c r="RJ384" s="17"/>
      <c r="RK384" s="17"/>
      <c r="RL384" s="17"/>
      <c r="RM384" s="17"/>
      <c r="RN384" s="17"/>
      <c r="RO384" s="17"/>
      <c r="RP384" s="17"/>
      <c r="RQ384" s="17"/>
      <c r="RR384" s="17"/>
      <c r="RS384" s="17"/>
      <c r="RT384" s="17"/>
      <c r="RU384" s="17"/>
      <c r="RV384" s="17"/>
      <c r="RW384" s="17"/>
      <c r="RX384" s="17"/>
      <c r="RY384" s="17"/>
      <c r="RZ384" s="17"/>
      <c r="SA384" s="17"/>
      <c r="SB384" s="17"/>
      <c r="SC384" s="17"/>
      <c r="SD384" s="17"/>
      <c r="SE384" s="17"/>
      <c r="SF384" s="17"/>
      <c r="SG384" s="17"/>
      <c r="SH384" s="17"/>
      <c r="SI384" s="17"/>
      <c r="SJ384" s="17"/>
      <c r="SK384" s="17"/>
      <c r="SL384" s="17"/>
      <c r="SM384" s="17"/>
      <c r="SN384" s="17"/>
      <c r="SO384" s="17"/>
      <c r="SP384" s="17"/>
      <c r="SQ384" s="17"/>
      <c r="SR384" s="17"/>
      <c r="SS384" s="17"/>
      <c r="ST384" s="17"/>
      <c r="SU384" s="17"/>
      <c r="SV384" s="17"/>
      <c r="SW384" s="17"/>
      <c r="SX384" s="17"/>
      <c r="SY384" s="17"/>
      <c r="SZ384" s="17"/>
      <c r="TA384" s="17"/>
      <c r="TB384" s="17"/>
      <c r="TC384" s="17"/>
      <c r="TD384" s="17"/>
      <c r="TE384" s="17"/>
      <c r="TF384" s="17"/>
      <c r="TG384" s="17"/>
      <c r="TH384" s="17"/>
      <c r="TI384" s="17"/>
      <c r="TJ384" s="17"/>
      <c r="TK384" s="17"/>
      <c r="TL384" s="17"/>
      <c r="TM384" s="17"/>
      <c r="TN384" s="17"/>
      <c r="TO384" s="17"/>
      <c r="TP384" s="17"/>
      <c r="TQ384" s="17"/>
      <c r="TR384" s="17"/>
      <c r="TS384" s="17"/>
      <c r="TT384" s="17"/>
      <c r="TU384" s="17"/>
      <c r="TV384" s="17"/>
      <c r="TW384" s="17"/>
      <c r="TX384" s="17"/>
      <c r="TY384" s="17"/>
      <c r="TZ384" s="17"/>
      <c r="UA384" s="17"/>
      <c r="UB384" s="17"/>
      <c r="UC384" s="17"/>
      <c r="UD384" s="17"/>
      <c r="UE384" s="17"/>
      <c r="UF384" s="17"/>
      <c r="UG384" s="17"/>
      <c r="UH384" s="17"/>
      <c r="UI384" s="17"/>
      <c r="UJ384" s="17"/>
      <c r="UK384" s="17"/>
      <c r="UL384" s="17"/>
      <c r="UM384" s="17"/>
      <c r="UN384" s="17"/>
      <c r="UO384" s="17"/>
      <c r="UP384" s="17"/>
      <c r="UQ384" s="17"/>
      <c r="UR384" s="17"/>
      <c r="US384" s="17"/>
      <c r="UT384" s="17"/>
      <c r="UU384" s="17"/>
      <c r="UV384" s="17"/>
      <c r="UW384" s="17"/>
      <c r="UX384" s="17"/>
      <c r="UY384" s="17"/>
      <c r="UZ384" s="17"/>
      <c r="VA384" s="17"/>
      <c r="VB384" s="17"/>
      <c r="VC384" s="17"/>
      <c r="VD384" s="17"/>
      <c r="VE384" s="17"/>
      <c r="VF384" s="17"/>
      <c r="VG384" s="17"/>
      <c r="VH384" s="17"/>
      <c r="VI384" s="17"/>
      <c r="VJ384" s="17"/>
      <c r="VK384" s="17"/>
      <c r="VL384" s="17"/>
      <c r="VM384" s="17"/>
      <c r="VN384" s="17"/>
      <c r="VO384" s="17"/>
      <c r="VP384" s="17"/>
      <c r="VQ384" s="17"/>
      <c r="VR384" s="17"/>
      <c r="VS384" s="17"/>
      <c r="VT384" s="17"/>
      <c r="VU384" s="17"/>
      <c r="VV384" s="17"/>
      <c r="VW384" s="17"/>
      <c r="VX384" s="17"/>
      <c r="VY384" s="17"/>
      <c r="VZ384" s="17"/>
      <c r="WA384" s="17"/>
      <c r="WB384" s="17"/>
      <c r="WC384" s="17"/>
      <c r="WD384" s="17"/>
      <c r="WE384" s="17"/>
      <c r="WF384" s="17"/>
      <c r="WG384" s="17"/>
      <c r="WH384" s="17"/>
      <c r="WI384" s="17"/>
      <c r="WJ384" s="17"/>
      <c r="WK384" s="17"/>
      <c r="WL384" s="17"/>
      <c r="WM384" s="17"/>
      <c r="WN384" s="17"/>
      <c r="WO384" s="17"/>
      <c r="WP384" s="17"/>
      <c r="WQ384" s="17"/>
      <c r="WR384" s="17"/>
      <c r="WS384" s="17"/>
      <c r="WT384" s="17"/>
      <c r="WU384" s="17"/>
      <c r="WV384" s="17"/>
      <c r="WW384" s="17"/>
      <c r="WX384" s="17"/>
      <c r="WY384" s="17"/>
      <c r="WZ384" s="17"/>
      <c r="XA384" s="17"/>
      <c r="XB384" s="17"/>
      <c r="XC384" s="17"/>
      <c r="XD384" s="17"/>
      <c r="XE384" s="17"/>
      <c r="XF384" s="17"/>
      <c r="XG384" s="17"/>
      <c r="XH384" s="17"/>
      <c r="XI384" s="17"/>
      <c r="XJ384" s="17"/>
      <c r="XK384" s="17"/>
      <c r="XL384" s="17"/>
      <c r="XM384" s="17"/>
      <c r="XN384" s="17"/>
      <c r="XO384" s="17"/>
      <c r="XP384" s="17"/>
      <c r="XQ384" s="17"/>
      <c r="XR384" s="17"/>
      <c r="XS384" s="17"/>
      <c r="XT384" s="17"/>
      <c r="XU384" s="17"/>
      <c r="XV384" s="17"/>
      <c r="XW384" s="17"/>
      <c r="XX384" s="17"/>
      <c r="XY384" s="17"/>
      <c r="XZ384" s="17"/>
      <c r="YA384" s="17"/>
      <c r="YB384" s="17"/>
      <c r="YC384" s="17"/>
      <c r="YD384" s="17"/>
      <c r="YE384" s="17"/>
      <c r="YF384" s="17"/>
      <c r="YG384" s="17"/>
      <c r="YH384" s="17"/>
      <c r="YI384" s="17"/>
      <c r="YJ384" s="17"/>
      <c r="YK384" s="17"/>
      <c r="YL384" s="17"/>
      <c r="YM384" s="17"/>
      <c r="YN384" s="17"/>
      <c r="YO384" s="17"/>
      <c r="YP384" s="17"/>
      <c r="YQ384" s="17"/>
      <c r="YR384" s="17"/>
      <c r="YS384" s="17"/>
      <c r="YT384" s="17"/>
      <c r="YU384" s="17"/>
      <c r="YV384" s="17"/>
      <c r="YW384" s="17"/>
      <c r="YX384" s="17"/>
      <c r="YY384" s="17"/>
      <c r="YZ384" s="17"/>
      <c r="ZA384" s="17"/>
      <c r="ZB384" s="17"/>
      <c r="ZC384" s="17"/>
      <c r="ZD384" s="17"/>
      <c r="ZE384" s="17"/>
      <c r="ZF384" s="17"/>
      <c r="ZG384" s="17"/>
      <c r="ZH384" s="17"/>
      <c r="ZI384" s="17"/>
      <c r="ZJ384" s="17"/>
      <c r="ZK384" s="17"/>
      <c r="ZL384" s="17"/>
      <c r="ZM384" s="17"/>
      <c r="ZN384" s="17"/>
      <c r="ZO384" s="17"/>
      <c r="ZP384" s="17"/>
      <c r="ZQ384" s="17"/>
      <c r="ZR384" s="17"/>
      <c r="ZS384" s="17"/>
      <c r="ZT384" s="17"/>
      <c r="ZU384" s="17"/>
      <c r="ZV384" s="17"/>
      <c r="ZW384" s="17"/>
      <c r="ZX384" s="17"/>
      <c r="ZY384" s="17"/>
      <c r="ZZ384" s="17"/>
      <c r="AAA384" s="17"/>
      <c r="AAB384" s="17"/>
      <c r="AAC384" s="17"/>
      <c r="AAD384" s="17"/>
      <c r="AAE384" s="17"/>
      <c r="AAF384" s="17"/>
      <c r="AAG384" s="17"/>
      <c r="AAH384" s="17"/>
      <c r="AAI384" s="17"/>
      <c r="AAJ384" s="17"/>
      <c r="AAK384" s="17"/>
      <c r="AAL384" s="17"/>
      <c r="AAM384" s="17"/>
      <c r="AAN384" s="17"/>
      <c r="AAO384" s="17"/>
      <c r="AAP384" s="17"/>
      <c r="AAQ384" s="17"/>
      <c r="AAR384" s="17"/>
      <c r="AAS384" s="17"/>
      <c r="AAT384" s="17"/>
      <c r="AAU384" s="17"/>
      <c r="AAV384" s="17"/>
      <c r="AAW384" s="17"/>
      <c r="AAX384" s="17"/>
      <c r="AAY384" s="17"/>
      <c r="AAZ384" s="17"/>
      <c r="ABA384" s="17"/>
      <c r="ABB384" s="17"/>
    </row>
    <row r="385" spans="1:730" ht="15" x14ac:dyDescent="0.2">
      <c r="A385" s="66" t="s">
        <v>44</v>
      </c>
      <c r="B385" s="161"/>
      <c r="C385" s="71">
        <v>0</v>
      </c>
      <c r="D385" s="71"/>
      <c r="E385" s="71">
        <v>520.41800000000001</v>
      </c>
      <c r="F385" s="71"/>
      <c r="G385" s="71">
        <v>0</v>
      </c>
      <c r="H385" s="71"/>
      <c r="I385" s="93"/>
      <c r="J385" s="93"/>
      <c r="K385" s="93"/>
      <c r="L385" s="93"/>
      <c r="M385" s="93"/>
      <c r="N385" s="93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  <c r="IW385" s="17"/>
      <c r="IX385" s="17"/>
      <c r="IY385" s="17"/>
      <c r="IZ385" s="17"/>
      <c r="JA385" s="17"/>
      <c r="JB385" s="17"/>
      <c r="JC385" s="17"/>
      <c r="JD385" s="17"/>
      <c r="JE385" s="17"/>
      <c r="JF385" s="17"/>
      <c r="JG385" s="17"/>
      <c r="JH385" s="17"/>
      <c r="JI385" s="17"/>
      <c r="JJ385" s="17"/>
      <c r="JK385" s="17"/>
      <c r="JL385" s="17"/>
      <c r="JM385" s="17"/>
      <c r="JN385" s="17"/>
      <c r="JO385" s="17"/>
      <c r="JP385" s="17"/>
      <c r="JQ385" s="17"/>
      <c r="JR385" s="17"/>
      <c r="JS385" s="17"/>
      <c r="JT385" s="17"/>
      <c r="JU385" s="17"/>
      <c r="JV385" s="17"/>
      <c r="JW385" s="17"/>
      <c r="JX385" s="17"/>
      <c r="JY385" s="17"/>
      <c r="JZ385" s="17"/>
      <c r="KA385" s="17"/>
      <c r="KB385" s="17"/>
      <c r="KC385" s="17"/>
      <c r="KD385" s="17"/>
      <c r="KE385" s="17"/>
      <c r="KF385" s="17"/>
      <c r="KG385" s="17"/>
      <c r="KH385" s="17"/>
      <c r="KI385" s="17"/>
      <c r="KJ385" s="17"/>
      <c r="KK385" s="17"/>
      <c r="KL385" s="17"/>
      <c r="KM385" s="17"/>
      <c r="KN385" s="17"/>
      <c r="KO385" s="17"/>
      <c r="KP385" s="17"/>
      <c r="KQ385" s="17"/>
      <c r="KR385" s="17"/>
      <c r="KS385" s="17"/>
      <c r="KT385" s="17"/>
      <c r="KU385" s="17"/>
      <c r="KV385" s="17"/>
      <c r="KW385" s="17"/>
      <c r="KX385" s="17"/>
      <c r="KY385" s="17"/>
      <c r="KZ385" s="17"/>
      <c r="LA385" s="17"/>
      <c r="LB385" s="17"/>
      <c r="LC385" s="17"/>
      <c r="LD385" s="17"/>
      <c r="LE385" s="17"/>
      <c r="LF385" s="17"/>
      <c r="LG385" s="17"/>
      <c r="LH385" s="17"/>
      <c r="LI385" s="17"/>
      <c r="LJ385" s="17"/>
      <c r="LK385" s="17"/>
      <c r="LL385" s="17"/>
      <c r="LM385" s="17"/>
      <c r="LN385" s="17"/>
      <c r="LO385" s="17"/>
      <c r="LP385" s="17"/>
      <c r="LQ385" s="17"/>
      <c r="LR385" s="17"/>
      <c r="LS385" s="17"/>
      <c r="LT385" s="17"/>
      <c r="LU385" s="17"/>
      <c r="LV385" s="17"/>
      <c r="LW385" s="17"/>
      <c r="LX385" s="17"/>
      <c r="LY385" s="17"/>
      <c r="LZ385" s="17"/>
      <c r="MA385" s="17"/>
      <c r="MB385" s="17"/>
      <c r="MC385" s="17"/>
      <c r="MD385" s="17"/>
      <c r="ME385" s="17"/>
      <c r="MF385" s="17"/>
      <c r="MG385" s="17"/>
      <c r="MH385" s="17"/>
      <c r="MI385" s="17"/>
      <c r="MJ385" s="17"/>
      <c r="MK385" s="17"/>
      <c r="ML385" s="17"/>
      <c r="MM385" s="17"/>
      <c r="MN385" s="17"/>
      <c r="MO385" s="17"/>
      <c r="MP385" s="17"/>
      <c r="MQ385" s="17"/>
      <c r="MR385" s="17"/>
      <c r="MS385" s="17"/>
      <c r="MT385" s="17"/>
      <c r="MU385" s="17"/>
      <c r="MV385" s="17"/>
      <c r="MW385" s="17"/>
      <c r="MX385" s="17"/>
      <c r="MY385" s="17"/>
      <c r="MZ385" s="17"/>
      <c r="NA385" s="17"/>
      <c r="NB385" s="17"/>
      <c r="NC385" s="17"/>
      <c r="ND385" s="17"/>
      <c r="NE385" s="17"/>
      <c r="NF385" s="17"/>
      <c r="NG385" s="17"/>
      <c r="NH385" s="17"/>
      <c r="NI385" s="17"/>
      <c r="NJ385" s="17"/>
      <c r="NK385" s="17"/>
      <c r="NL385" s="17"/>
      <c r="NM385" s="17"/>
      <c r="NN385" s="17"/>
      <c r="NO385" s="17"/>
      <c r="NP385" s="17"/>
      <c r="NQ385" s="17"/>
      <c r="NR385" s="17"/>
      <c r="NS385" s="17"/>
      <c r="NT385" s="17"/>
      <c r="NU385" s="17"/>
      <c r="NV385" s="17"/>
      <c r="NW385" s="17"/>
      <c r="NX385" s="17"/>
      <c r="NY385" s="17"/>
      <c r="NZ385" s="17"/>
      <c r="OA385" s="17"/>
      <c r="OB385" s="17"/>
      <c r="OC385" s="17"/>
      <c r="OD385" s="17"/>
      <c r="OE385" s="17"/>
      <c r="OF385" s="17"/>
      <c r="OG385" s="17"/>
      <c r="OH385" s="17"/>
      <c r="OI385" s="17"/>
      <c r="OJ385" s="17"/>
      <c r="OK385" s="17"/>
      <c r="OL385" s="17"/>
      <c r="OM385" s="17"/>
      <c r="ON385" s="17"/>
      <c r="OO385" s="17"/>
      <c r="OP385" s="17"/>
      <c r="OQ385" s="17"/>
      <c r="OR385" s="17"/>
      <c r="OS385" s="17"/>
      <c r="OT385" s="17"/>
      <c r="OU385" s="17"/>
      <c r="OV385" s="17"/>
      <c r="OW385" s="17"/>
      <c r="OX385" s="17"/>
      <c r="OY385" s="17"/>
      <c r="OZ385" s="17"/>
      <c r="PA385" s="17"/>
      <c r="PB385" s="17"/>
      <c r="PC385" s="17"/>
      <c r="PD385" s="17"/>
      <c r="PE385" s="17"/>
      <c r="PF385" s="17"/>
      <c r="PG385" s="17"/>
      <c r="PH385" s="17"/>
      <c r="PI385" s="17"/>
      <c r="PJ385" s="17"/>
      <c r="PK385" s="17"/>
      <c r="PL385" s="17"/>
      <c r="PM385" s="17"/>
      <c r="PN385" s="17"/>
      <c r="PO385" s="17"/>
      <c r="PP385" s="17"/>
      <c r="PQ385" s="17"/>
      <c r="PR385" s="17"/>
      <c r="PS385" s="17"/>
      <c r="PT385" s="17"/>
      <c r="PU385" s="17"/>
      <c r="PV385" s="17"/>
      <c r="PW385" s="17"/>
      <c r="PX385" s="17"/>
      <c r="PY385" s="17"/>
      <c r="PZ385" s="17"/>
      <c r="QA385" s="17"/>
      <c r="QB385" s="17"/>
      <c r="QC385" s="17"/>
      <c r="QD385" s="17"/>
      <c r="QE385" s="17"/>
      <c r="QF385" s="17"/>
      <c r="QG385" s="17"/>
      <c r="QH385" s="17"/>
      <c r="QI385" s="17"/>
      <c r="QJ385" s="17"/>
      <c r="QK385" s="17"/>
      <c r="QL385" s="17"/>
      <c r="QM385" s="17"/>
      <c r="QN385" s="17"/>
      <c r="QO385" s="17"/>
      <c r="QP385" s="17"/>
      <c r="QQ385" s="17"/>
      <c r="QR385" s="17"/>
      <c r="QS385" s="17"/>
      <c r="QT385" s="17"/>
      <c r="QU385" s="17"/>
      <c r="QV385" s="17"/>
      <c r="QW385" s="17"/>
      <c r="QX385" s="17"/>
      <c r="QY385" s="17"/>
      <c r="QZ385" s="17"/>
      <c r="RA385" s="17"/>
      <c r="RB385" s="17"/>
      <c r="RC385" s="17"/>
      <c r="RD385" s="17"/>
      <c r="RE385" s="17"/>
      <c r="RF385" s="17"/>
      <c r="RG385" s="17"/>
      <c r="RH385" s="17"/>
      <c r="RI385" s="17"/>
      <c r="RJ385" s="17"/>
      <c r="RK385" s="17"/>
      <c r="RL385" s="17"/>
      <c r="RM385" s="17"/>
      <c r="RN385" s="17"/>
      <c r="RO385" s="17"/>
      <c r="RP385" s="17"/>
      <c r="RQ385" s="17"/>
      <c r="RR385" s="17"/>
      <c r="RS385" s="17"/>
      <c r="RT385" s="17"/>
      <c r="RU385" s="17"/>
      <c r="RV385" s="17"/>
      <c r="RW385" s="17"/>
      <c r="RX385" s="17"/>
      <c r="RY385" s="17"/>
      <c r="RZ385" s="17"/>
      <c r="SA385" s="17"/>
      <c r="SB385" s="17"/>
      <c r="SC385" s="17"/>
      <c r="SD385" s="17"/>
      <c r="SE385" s="17"/>
      <c r="SF385" s="17"/>
      <c r="SG385" s="17"/>
      <c r="SH385" s="17"/>
      <c r="SI385" s="17"/>
      <c r="SJ385" s="17"/>
      <c r="SK385" s="17"/>
      <c r="SL385" s="17"/>
      <c r="SM385" s="17"/>
      <c r="SN385" s="17"/>
      <c r="SO385" s="17"/>
      <c r="SP385" s="17"/>
      <c r="SQ385" s="17"/>
      <c r="SR385" s="17"/>
      <c r="SS385" s="17"/>
      <c r="ST385" s="17"/>
      <c r="SU385" s="17"/>
      <c r="SV385" s="17"/>
      <c r="SW385" s="17"/>
      <c r="SX385" s="17"/>
      <c r="SY385" s="17"/>
      <c r="SZ385" s="17"/>
      <c r="TA385" s="17"/>
      <c r="TB385" s="17"/>
      <c r="TC385" s="17"/>
      <c r="TD385" s="17"/>
      <c r="TE385" s="17"/>
      <c r="TF385" s="17"/>
      <c r="TG385" s="17"/>
      <c r="TH385" s="17"/>
      <c r="TI385" s="17"/>
      <c r="TJ385" s="17"/>
      <c r="TK385" s="17"/>
      <c r="TL385" s="17"/>
      <c r="TM385" s="17"/>
      <c r="TN385" s="17"/>
      <c r="TO385" s="17"/>
      <c r="TP385" s="17"/>
      <c r="TQ385" s="17"/>
      <c r="TR385" s="17"/>
      <c r="TS385" s="17"/>
      <c r="TT385" s="17"/>
      <c r="TU385" s="17"/>
      <c r="TV385" s="17"/>
      <c r="TW385" s="17"/>
      <c r="TX385" s="17"/>
      <c r="TY385" s="17"/>
      <c r="TZ385" s="17"/>
      <c r="UA385" s="17"/>
      <c r="UB385" s="17"/>
      <c r="UC385" s="17"/>
      <c r="UD385" s="17"/>
      <c r="UE385" s="17"/>
      <c r="UF385" s="17"/>
      <c r="UG385" s="17"/>
      <c r="UH385" s="17"/>
      <c r="UI385" s="17"/>
      <c r="UJ385" s="17"/>
      <c r="UK385" s="17"/>
      <c r="UL385" s="17"/>
      <c r="UM385" s="17"/>
      <c r="UN385" s="17"/>
      <c r="UO385" s="17"/>
      <c r="UP385" s="17"/>
      <c r="UQ385" s="17"/>
      <c r="UR385" s="17"/>
      <c r="US385" s="17"/>
      <c r="UT385" s="17"/>
      <c r="UU385" s="17"/>
      <c r="UV385" s="17"/>
      <c r="UW385" s="17"/>
      <c r="UX385" s="17"/>
      <c r="UY385" s="17"/>
      <c r="UZ385" s="17"/>
      <c r="VA385" s="17"/>
      <c r="VB385" s="17"/>
      <c r="VC385" s="17"/>
      <c r="VD385" s="17"/>
      <c r="VE385" s="17"/>
      <c r="VF385" s="17"/>
      <c r="VG385" s="17"/>
      <c r="VH385" s="17"/>
      <c r="VI385" s="17"/>
      <c r="VJ385" s="17"/>
      <c r="VK385" s="17"/>
      <c r="VL385" s="17"/>
      <c r="VM385" s="17"/>
      <c r="VN385" s="17"/>
      <c r="VO385" s="17"/>
      <c r="VP385" s="17"/>
      <c r="VQ385" s="17"/>
      <c r="VR385" s="17"/>
      <c r="VS385" s="17"/>
      <c r="VT385" s="17"/>
      <c r="VU385" s="17"/>
      <c r="VV385" s="17"/>
      <c r="VW385" s="17"/>
      <c r="VX385" s="17"/>
      <c r="VY385" s="17"/>
      <c r="VZ385" s="17"/>
      <c r="WA385" s="17"/>
      <c r="WB385" s="17"/>
      <c r="WC385" s="17"/>
      <c r="WD385" s="17"/>
      <c r="WE385" s="17"/>
      <c r="WF385" s="17"/>
      <c r="WG385" s="17"/>
      <c r="WH385" s="17"/>
      <c r="WI385" s="17"/>
      <c r="WJ385" s="17"/>
      <c r="WK385" s="17"/>
      <c r="WL385" s="17"/>
      <c r="WM385" s="17"/>
      <c r="WN385" s="17"/>
      <c r="WO385" s="17"/>
      <c r="WP385" s="17"/>
      <c r="WQ385" s="17"/>
      <c r="WR385" s="17"/>
      <c r="WS385" s="17"/>
      <c r="WT385" s="17"/>
      <c r="WU385" s="17"/>
      <c r="WV385" s="17"/>
      <c r="WW385" s="17"/>
      <c r="WX385" s="17"/>
      <c r="WY385" s="17"/>
      <c r="WZ385" s="17"/>
      <c r="XA385" s="17"/>
      <c r="XB385" s="17"/>
      <c r="XC385" s="17"/>
      <c r="XD385" s="17"/>
      <c r="XE385" s="17"/>
      <c r="XF385" s="17"/>
      <c r="XG385" s="17"/>
      <c r="XH385" s="17"/>
      <c r="XI385" s="17"/>
      <c r="XJ385" s="17"/>
      <c r="XK385" s="17"/>
      <c r="XL385" s="17"/>
      <c r="XM385" s="17"/>
      <c r="XN385" s="17"/>
      <c r="XO385" s="17"/>
      <c r="XP385" s="17"/>
      <c r="XQ385" s="17"/>
      <c r="XR385" s="17"/>
      <c r="XS385" s="17"/>
      <c r="XT385" s="17"/>
      <c r="XU385" s="17"/>
      <c r="XV385" s="17"/>
      <c r="XW385" s="17"/>
      <c r="XX385" s="17"/>
      <c r="XY385" s="17"/>
      <c r="XZ385" s="17"/>
      <c r="YA385" s="17"/>
      <c r="YB385" s="17"/>
      <c r="YC385" s="17"/>
      <c r="YD385" s="17"/>
      <c r="YE385" s="17"/>
      <c r="YF385" s="17"/>
      <c r="YG385" s="17"/>
      <c r="YH385" s="17"/>
      <c r="YI385" s="17"/>
      <c r="YJ385" s="17"/>
      <c r="YK385" s="17"/>
      <c r="YL385" s="17"/>
      <c r="YM385" s="17"/>
      <c r="YN385" s="17"/>
      <c r="YO385" s="17"/>
      <c r="YP385" s="17"/>
      <c r="YQ385" s="17"/>
      <c r="YR385" s="17"/>
      <c r="YS385" s="17"/>
      <c r="YT385" s="17"/>
      <c r="YU385" s="17"/>
      <c r="YV385" s="17"/>
      <c r="YW385" s="17"/>
      <c r="YX385" s="17"/>
      <c r="YY385" s="17"/>
      <c r="YZ385" s="17"/>
      <c r="ZA385" s="17"/>
      <c r="ZB385" s="17"/>
      <c r="ZC385" s="17"/>
      <c r="ZD385" s="17"/>
      <c r="ZE385" s="17"/>
      <c r="ZF385" s="17"/>
      <c r="ZG385" s="17"/>
      <c r="ZH385" s="17"/>
      <c r="ZI385" s="17"/>
      <c r="ZJ385" s="17"/>
      <c r="ZK385" s="17"/>
      <c r="ZL385" s="17"/>
      <c r="ZM385" s="17"/>
      <c r="ZN385" s="17"/>
      <c r="ZO385" s="17"/>
      <c r="ZP385" s="17"/>
      <c r="ZQ385" s="17"/>
      <c r="ZR385" s="17"/>
      <c r="ZS385" s="17"/>
      <c r="ZT385" s="17"/>
      <c r="ZU385" s="17"/>
      <c r="ZV385" s="17"/>
      <c r="ZW385" s="17"/>
      <c r="ZX385" s="17"/>
      <c r="ZY385" s="17"/>
      <c r="ZZ385" s="17"/>
      <c r="AAA385" s="17"/>
      <c r="AAB385" s="17"/>
      <c r="AAC385" s="17"/>
      <c r="AAD385" s="17"/>
      <c r="AAE385" s="17"/>
      <c r="AAF385" s="17"/>
      <c r="AAG385" s="17"/>
      <c r="AAH385" s="17"/>
      <c r="AAI385" s="17"/>
      <c r="AAJ385" s="17"/>
      <c r="AAK385" s="17"/>
      <c r="AAL385" s="17"/>
      <c r="AAM385" s="17"/>
      <c r="AAN385" s="17"/>
      <c r="AAO385" s="17"/>
      <c r="AAP385" s="17"/>
      <c r="AAQ385" s="17"/>
      <c r="AAR385" s="17"/>
      <c r="AAS385" s="17"/>
      <c r="AAT385" s="17"/>
      <c r="AAU385" s="17"/>
      <c r="AAV385" s="17"/>
      <c r="AAW385" s="17"/>
      <c r="AAX385" s="17"/>
      <c r="AAY385" s="17"/>
      <c r="AAZ385" s="17"/>
      <c r="ABA385" s="17"/>
      <c r="ABB385" s="17"/>
    </row>
    <row r="386" spans="1:730" ht="15" x14ac:dyDescent="0.2">
      <c r="A386" s="66" t="s">
        <v>46</v>
      </c>
      <c r="B386" s="161"/>
      <c r="C386" s="71">
        <v>0</v>
      </c>
      <c r="D386" s="71"/>
      <c r="E386" s="71">
        <v>0</v>
      </c>
      <c r="F386" s="71"/>
      <c r="G386" s="71">
        <v>0</v>
      </c>
      <c r="H386" s="71"/>
      <c r="I386" s="93"/>
      <c r="J386" s="93"/>
      <c r="K386" s="93"/>
      <c r="L386" s="93"/>
      <c r="M386" s="93"/>
      <c r="N386" s="93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  <c r="IW386" s="17"/>
      <c r="IX386" s="17"/>
      <c r="IY386" s="17"/>
      <c r="IZ386" s="17"/>
      <c r="JA386" s="17"/>
      <c r="JB386" s="17"/>
      <c r="JC386" s="17"/>
      <c r="JD386" s="17"/>
      <c r="JE386" s="17"/>
      <c r="JF386" s="17"/>
      <c r="JG386" s="17"/>
      <c r="JH386" s="17"/>
      <c r="JI386" s="17"/>
      <c r="JJ386" s="17"/>
      <c r="JK386" s="17"/>
      <c r="JL386" s="17"/>
      <c r="JM386" s="17"/>
      <c r="JN386" s="17"/>
      <c r="JO386" s="17"/>
      <c r="JP386" s="17"/>
      <c r="JQ386" s="17"/>
      <c r="JR386" s="17"/>
      <c r="JS386" s="17"/>
      <c r="JT386" s="17"/>
      <c r="JU386" s="17"/>
      <c r="JV386" s="17"/>
      <c r="JW386" s="17"/>
      <c r="JX386" s="17"/>
      <c r="JY386" s="17"/>
      <c r="JZ386" s="17"/>
      <c r="KA386" s="17"/>
      <c r="KB386" s="17"/>
      <c r="KC386" s="17"/>
      <c r="KD386" s="17"/>
      <c r="KE386" s="17"/>
      <c r="KF386" s="17"/>
      <c r="KG386" s="17"/>
      <c r="KH386" s="17"/>
      <c r="KI386" s="17"/>
      <c r="KJ386" s="17"/>
      <c r="KK386" s="17"/>
      <c r="KL386" s="17"/>
      <c r="KM386" s="17"/>
      <c r="KN386" s="17"/>
      <c r="KO386" s="17"/>
      <c r="KP386" s="17"/>
      <c r="KQ386" s="17"/>
      <c r="KR386" s="17"/>
      <c r="KS386" s="17"/>
      <c r="KT386" s="17"/>
      <c r="KU386" s="17"/>
      <c r="KV386" s="17"/>
      <c r="KW386" s="17"/>
      <c r="KX386" s="17"/>
      <c r="KY386" s="17"/>
      <c r="KZ386" s="17"/>
      <c r="LA386" s="17"/>
      <c r="LB386" s="17"/>
      <c r="LC386" s="17"/>
      <c r="LD386" s="17"/>
      <c r="LE386" s="17"/>
      <c r="LF386" s="17"/>
      <c r="LG386" s="17"/>
      <c r="LH386" s="17"/>
      <c r="LI386" s="17"/>
      <c r="LJ386" s="17"/>
      <c r="LK386" s="17"/>
      <c r="LL386" s="17"/>
      <c r="LM386" s="17"/>
      <c r="LN386" s="17"/>
      <c r="LO386" s="17"/>
      <c r="LP386" s="17"/>
      <c r="LQ386" s="17"/>
      <c r="LR386" s="17"/>
      <c r="LS386" s="17"/>
      <c r="LT386" s="17"/>
      <c r="LU386" s="17"/>
      <c r="LV386" s="17"/>
      <c r="LW386" s="17"/>
      <c r="LX386" s="17"/>
      <c r="LY386" s="17"/>
      <c r="LZ386" s="17"/>
      <c r="MA386" s="17"/>
      <c r="MB386" s="17"/>
      <c r="MC386" s="17"/>
      <c r="MD386" s="17"/>
      <c r="ME386" s="17"/>
      <c r="MF386" s="17"/>
      <c r="MG386" s="17"/>
      <c r="MH386" s="17"/>
      <c r="MI386" s="17"/>
      <c r="MJ386" s="17"/>
      <c r="MK386" s="17"/>
      <c r="ML386" s="17"/>
      <c r="MM386" s="17"/>
      <c r="MN386" s="17"/>
      <c r="MO386" s="17"/>
      <c r="MP386" s="17"/>
      <c r="MQ386" s="17"/>
      <c r="MR386" s="17"/>
      <c r="MS386" s="17"/>
      <c r="MT386" s="17"/>
      <c r="MU386" s="17"/>
      <c r="MV386" s="17"/>
      <c r="MW386" s="17"/>
      <c r="MX386" s="17"/>
      <c r="MY386" s="17"/>
      <c r="MZ386" s="17"/>
      <c r="NA386" s="17"/>
      <c r="NB386" s="17"/>
      <c r="NC386" s="17"/>
      <c r="ND386" s="17"/>
      <c r="NE386" s="17"/>
      <c r="NF386" s="17"/>
      <c r="NG386" s="17"/>
      <c r="NH386" s="17"/>
      <c r="NI386" s="17"/>
      <c r="NJ386" s="17"/>
      <c r="NK386" s="17"/>
      <c r="NL386" s="17"/>
      <c r="NM386" s="17"/>
      <c r="NN386" s="17"/>
      <c r="NO386" s="17"/>
      <c r="NP386" s="17"/>
      <c r="NQ386" s="17"/>
      <c r="NR386" s="17"/>
      <c r="NS386" s="17"/>
      <c r="NT386" s="17"/>
      <c r="NU386" s="17"/>
      <c r="NV386" s="17"/>
      <c r="NW386" s="17"/>
      <c r="NX386" s="17"/>
      <c r="NY386" s="17"/>
      <c r="NZ386" s="17"/>
      <c r="OA386" s="17"/>
      <c r="OB386" s="17"/>
      <c r="OC386" s="17"/>
      <c r="OD386" s="17"/>
      <c r="OE386" s="17"/>
      <c r="OF386" s="17"/>
      <c r="OG386" s="17"/>
      <c r="OH386" s="17"/>
      <c r="OI386" s="17"/>
      <c r="OJ386" s="17"/>
      <c r="OK386" s="17"/>
      <c r="OL386" s="17"/>
      <c r="OM386" s="17"/>
      <c r="ON386" s="17"/>
      <c r="OO386" s="17"/>
      <c r="OP386" s="17"/>
      <c r="OQ386" s="17"/>
      <c r="OR386" s="17"/>
      <c r="OS386" s="17"/>
      <c r="OT386" s="17"/>
      <c r="OU386" s="17"/>
      <c r="OV386" s="17"/>
      <c r="OW386" s="17"/>
      <c r="OX386" s="17"/>
      <c r="OY386" s="17"/>
      <c r="OZ386" s="17"/>
      <c r="PA386" s="17"/>
      <c r="PB386" s="17"/>
      <c r="PC386" s="17"/>
      <c r="PD386" s="17"/>
      <c r="PE386" s="17"/>
      <c r="PF386" s="17"/>
      <c r="PG386" s="17"/>
      <c r="PH386" s="17"/>
      <c r="PI386" s="17"/>
      <c r="PJ386" s="17"/>
      <c r="PK386" s="17"/>
      <c r="PL386" s="17"/>
      <c r="PM386" s="17"/>
      <c r="PN386" s="17"/>
      <c r="PO386" s="17"/>
      <c r="PP386" s="17"/>
      <c r="PQ386" s="17"/>
      <c r="PR386" s="17"/>
      <c r="PS386" s="17"/>
      <c r="PT386" s="17"/>
      <c r="PU386" s="17"/>
      <c r="PV386" s="17"/>
      <c r="PW386" s="17"/>
      <c r="PX386" s="17"/>
      <c r="PY386" s="17"/>
      <c r="PZ386" s="17"/>
      <c r="QA386" s="17"/>
      <c r="QB386" s="17"/>
      <c r="QC386" s="17"/>
      <c r="QD386" s="17"/>
      <c r="QE386" s="17"/>
      <c r="QF386" s="17"/>
      <c r="QG386" s="17"/>
      <c r="QH386" s="17"/>
      <c r="QI386" s="17"/>
      <c r="QJ386" s="17"/>
      <c r="QK386" s="17"/>
      <c r="QL386" s="17"/>
      <c r="QM386" s="17"/>
      <c r="QN386" s="17"/>
      <c r="QO386" s="17"/>
      <c r="QP386" s="17"/>
      <c r="QQ386" s="17"/>
      <c r="QR386" s="17"/>
      <c r="QS386" s="17"/>
      <c r="QT386" s="17"/>
      <c r="QU386" s="17"/>
      <c r="QV386" s="17"/>
      <c r="QW386" s="17"/>
      <c r="QX386" s="17"/>
      <c r="QY386" s="17"/>
      <c r="QZ386" s="17"/>
      <c r="RA386" s="17"/>
      <c r="RB386" s="17"/>
      <c r="RC386" s="17"/>
      <c r="RD386" s="17"/>
      <c r="RE386" s="17"/>
      <c r="RF386" s="17"/>
      <c r="RG386" s="17"/>
      <c r="RH386" s="17"/>
      <c r="RI386" s="17"/>
      <c r="RJ386" s="17"/>
      <c r="RK386" s="17"/>
      <c r="RL386" s="17"/>
      <c r="RM386" s="17"/>
      <c r="RN386" s="17"/>
      <c r="RO386" s="17"/>
      <c r="RP386" s="17"/>
      <c r="RQ386" s="17"/>
      <c r="RR386" s="17"/>
      <c r="RS386" s="17"/>
      <c r="RT386" s="17"/>
      <c r="RU386" s="17"/>
      <c r="RV386" s="17"/>
      <c r="RW386" s="17"/>
      <c r="RX386" s="17"/>
      <c r="RY386" s="17"/>
      <c r="RZ386" s="17"/>
      <c r="SA386" s="17"/>
      <c r="SB386" s="17"/>
      <c r="SC386" s="17"/>
      <c r="SD386" s="17"/>
      <c r="SE386" s="17"/>
      <c r="SF386" s="17"/>
      <c r="SG386" s="17"/>
      <c r="SH386" s="17"/>
      <c r="SI386" s="17"/>
      <c r="SJ386" s="17"/>
      <c r="SK386" s="17"/>
      <c r="SL386" s="17"/>
      <c r="SM386" s="17"/>
      <c r="SN386" s="17"/>
      <c r="SO386" s="17"/>
      <c r="SP386" s="17"/>
      <c r="SQ386" s="17"/>
      <c r="SR386" s="17"/>
      <c r="SS386" s="17"/>
      <c r="ST386" s="17"/>
      <c r="SU386" s="17"/>
      <c r="SV386" s="17"/>
      <c r="SW386" s="17"/>
      <c r="SX386" s="17"/>
      <c r="SY386" s="17"/>
      <c r="SZ386" s="17"/>
      <c r="TA386" s="17"/>
      <c r="TB386" s="17"/>
      <c r="TC386" s="17"/>
      <c r="TD386" s="17"/>
      <c r="TE386" s="17"/>
      <c r="TF386" s="17"/>
      <c r="TG386" s="17"/>
      <c r="TH386" s="17"/>
      <c r="TI386" s="17"/>
      <c r="TJ386" s="17"/>
      <c r="TK386" s="17"/>
      <c r="TL386" s="17"/>
      <c r="TM386" s="17"/>
      <c r="TN386" s="17"/>
      <c r="TO386" s="17"/>
      <c r="TP386" s="17"/>
      <c r="TQ386" s="17"/>
      <c r="TR386" s="17"/>
      <c r="TS386" s="17"/>
      <c r="TT386" s="17"/>
      <c r="TU386" s="17"/>
      <c r="TV386" s="17"/>
      <c r="TW386" s="17"/>
      <c r="TX386" s="17"/>
      <c r="TY386" s="17"/>
      <c r="TZ386" s="17"/>
      <c r="UA386" s="17"/>
      <c r="UB386" s="17"/>
      <c r="UC386" s="17"/>
      <c r="UD386" s="17"/>
      <c r="UE386" s="17"/>
      <c r="UF386" s="17"/>
      <c r="UG386" s="17"/>
      <c r="UH386" s="17"/>
      <c r="UI386" s="17"/>
      <c r="UJ386" s="17"/>
      <c r="UK386" s="17"/>
      <c r="UL386" s="17"/>
      <c r="UM386" s="17"/>
      <c r="UN386" s="17"/>
      <c r="UO386" s="17"/>
      <c r="UP386" s="17"/>
      <c r="UQ386" s="17"/>
      <c r="UR386" s="17"/>
      <c r="US386" s="17"/>
      <c r="UT386" s="17"/>
      <c r="UU386" s="17"/>
      <c r="UV386" s="17"/>
      <c r="UW386" s="17"/>
      <c r="UX386" s="17"/>
      <c r="UY386" s="17"/>
      <c r="UZ386" s="17"/>
      <c r="VA386" s="17"/>
      <c r="VB386" s="17"/>
      <c r="VC386" s="17"/>
      <c r="VD386" s="17"/>
      <c r="VE386" s="17"/>
      <c r="VF386" s="17"/>
      <c r="VG386" s="17"/>
      <c r="VH386" s="17"/>
      <c r="VI386" s="17"/>
      <c r="VJ386" s="17"/>
      <c r="VK386" s="17"/>
      <c r="VL386" s="17"/>
      <c r="VM386" s="17"/>
      <c r="VN386" s="17"/>
      <c r="VO386" s="17"/>
      <c r="VP386" s="17"/>
      <c r="VQ386" s="17"/>
      <c r="VR386" s="17"/>
      <c r="VS386" s="17"/>
      <c r="VT386" s="17"/>
      <c r="VU386" s="17"/>
      <c r="VV386" s="17"/>
      <c r="VW386" s="17"/>
      <c r="VX386" s="17"/>
      <c r="VY386" s="17"/>
      <c r="VZ386" s="17"/>
      <c r="WA386" s="17"/>
      <c r="WB386" s="17"/>
      <c r="WC386" s="17"/>
      <c r="WD386" s="17"/>
      <c r="WE386" s="17"/>
      <c r="WF386" s="17"/>
      <c r="WG386" s="17"/>
      <c r="WH386" s="17"/>
      <c r="WI386" s="17"/>
      <c r="WJ386" s="17"/>
      <c r="WK386" s="17"/>
      <c r="WL386" s="17"/>
      <c r="WM386" s="17"/>
      <c r="WN386" s="17"/>
      <c r="WO386" s="17"/>
      <c r="WP386" s="17"/>
      <c r="WQ386" s="17"/>
      <c r="WR386" s="17"/>
      <c r="WS386" s="17"/>
      <c r="WT386" s="17"/>
      <c r="WU386" s="17"/>
      <c r="WV386" s="17"/>
      <c r="WW386" s="17"/>
      <c r="WX386" s="17"/>
      <c r="WY386" s="17"/>
      <c r="WZ386" s="17"/>
      <c r="XA386" s="17"/>
      <c r="XB386" s="17"/>
      <c r="XC386" s="17"/>
      <c r="XD386" s="17"/>
      <c r="XE386" s="17"/>
      <c r="XF386" s="17"/>
      <c r="XG386" s="17"/>
      <c r="XH386" s="17"/>
      <c r="XI386" s="17"/>
      <c r="XJ386" s="17"/>
      <c r="XK386" s="17"/>
      <c r="XL386" s="17"/>
      <c r="XM386" s="17"/>
      <c r="XN386" s="17"/>
      <c r="XO386" s="17"/>
      <c r="XP386" s="17"/>
      <c r="XQ386" s="17"/>
      <c r="XR386" s="17"/>
      <c r="XS386" s="17"/>
      <c r="XT386" s="17"/>
      <c r="XU386" s="17"/>
      <c r="XV386" s="17"/>
      <c r="XW386" s="17"/>
      <c r="XX386" s="17"/>
      <c r="XY386" s="17"/>
      <c r="XZ386" s="17"/>
      <c r="YA386" s="17"/>
      <c r="YB386" s="17"/>
      <c r="YC386" s="17"/>
      <c r="YD386" s="17"/>
      <c r="YE386" s="17"/>
      <c r="YF386" s="17"/>
      <c r="YG386" s="17"/>
      <c r="YH386" s="17"/>
      <c r="YI386" s="17"/>
      <c r="YJ386" s="17"/>
      <c r="YK386" s="17"/>
      <c r="YL386" s="17"/>
      <c r="YM386" s="17"/>
      <c r="YN386" s="17"/>
      <c r="YO386" s="17"/>
      <c r="YP386" s="17"/>
      <c r="YQ386" s="17"/>
      <c r="YR386" s="17"/>
      <c r="YS386" s="17"/>
      <c r="YT386" s="17"/>
      <c r="YU386" s="17"/>
      <c r="YV386" s="17"/>
      <c r="YW386" s="17"/>
      <c r="YX386" s="17"/>
      <c r="YY386" s="17"/>
      <c r="YZ386" s="17"/>
      <c r="ZA386" s="17"/>
      <c r="ZB386" s="17"/>
      <c r="ZC386" s="17"/>
      <c r="ZD386" s="17"/>
      <c r="ZE386" s="17"/>
      <c r="ZF386" s="17"/>
      <c r="ZG386" s="17"/>
      <c r="ZH386" s="17"/>
      <c r="ZI386" s="17"/>
      <c r="ZJ386" s="17"/>
      <c r="ZK386" s="17"/>
      <c r="ZL386" s="17"/>
      <c r="ZM386" s="17"/>
      <c r="ZN386" s="17"/>
      <c r="ZO386" s="17"/>
      <c r="ZP386" s="17"/>
      <c r="ZQ386" s="17"/>
      <c r="ZR386" s="17"/>
      <c r="ZS386" s="17"/>
      <c r="ZT386" s="17"/>
      <c r="ZU386" s="17"/>
      <c r="ZV386" s="17"/>
      <c r="ZW386" s="17"/>
      <c r="ZX386" s="17"/>
      <c r="ZY386" s="17"/>
      <c r="ZZ386" s="17"/>
      <c r="AAA386" s="17"/>
      <c r="AAB386" s="17"/>
      <c r="AAC386" s="17"/>
      <c r="AAD386" s="17"/>
      <c r="AAE386" s="17"/>
      <c r="AAF386" s="17"/>
      <c r="AAG386" s="17"/>
      <c r="AAH386" s="17"/>
      <c r="AAI386" s="17"/>
      <c r="AAJ386" s="17"/>
      <c r="AAK386" s="17"/>
      <c r="AAL386" s="17"/>
      <c r="AAM386" s="17"/>
      <c r="AAN386" s="17"/>
      <c r="AAO386" s="17"/>
      <c r="AAP386" s="17"/>
      <c r="AAQ386" s="17"/>
      <c r="AAR386" s="17"/>
      <c r="AAS386" s="17"/>
      <c r="AAT386" s="17"/>
      <c r="AAU386" s="17"/>
      <c r="AAV386" s="17"/>
      <c r="AAW386" s="17"/>
      <c r="AAX386" s="17"/>
      <c r="AAY386" s="17"/>
      <c r="AAZ386" s="17"/>
      <c r="ABA386" s="17"/>
      <c r="ABB386" s="17"/>
    </row>
    <row r="387" spans="1:730" ht="129" customHeight="1" x14ac:dyDescent="0.2">
      <c r="A387" s="164" t="s">
        <v>231</v>
      </c>
      <c r="B387" s="115"/>
      <c r="C387" s="159">
        <f>C388+C389</f>
        <v>0</v>
      </c>
      <c r="D387" s="159"/>
      <c r="E387" s="159">
        <f>E388+E389</f>
        <v>56.764000000000003</v>
      </c>
      <c r="F387" s="159">
        <f>F388+F389</f>
        <v>0</v>
      </c>
      <c r="G387" s="159">
        <f>G388+G389</f>
        <v>22.706</v>
      </c>
      <c r="H387" s="159"/>
      <c r="I387" s="160" t="s">
        <v>262</v>
      </c>
      <c r="J387" s="160" t="s">
        <v>256</v>
      </c>
      <c r="K387" s="160"/>
      <c r="L387" s="160">
        <v>2</v>
      </c>
      <c r="M387" s="160">
        <v>0</v>
      </c>
      <c r="N387" s="160">
        <v>2</v>
      </c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  <c r="IW387" s="17"/>
      <c r="IX387" s="17"/>
      <c r="IY387" s="17"/>
      <c r="IZ387" s="17"/>
      <c r="JA387" s="17"/>
      <c r="JB387" s="17"/>
      <c r="JC387" s="17"/>
      <c r="JD387" s="17"/>
      <c r="JE387" s="17"/>
      <c r="JF387" s="17"/>
      <c r="JG387" s="17"/>
      <c r="JH387" s="17"/>
      <c r="JI387" s="17"/>
      <c r="JJ387" s="17"/>
      <c r="JK387" s="17"/>
      <c r="JL387" s="17"/>
      <c r="JM387" s="17"/>
      <c r="JN387" s="17"/>
      <c r="JO387" s="17"/>
      <c r="JP387" s="17"/>
      <c r="JQ387" s="17"/>
      <c r="JR387" s="17"/>
      <c r="JS387" s="17"/>
      <c r="JT387" s="17"/>
      <c r="JU387" s="17"/>
      <c r="JV387" s="17"/>
      <c r="JW387" s="17"/>
      <c r="JX387" s="17"/>
      <c r="JY387" s="17"/>
      <c r="JZ387" s="17"/>
      <c r="KA387" s="17"/>
      <c r="KB387" s="17"/>
      <c r="KC387" s="17"/>
      <c r="KD387" s="17"/>
      <c r="KE387" s="17"/>
      <c r="KF387" s="17"/>
      <c r="KG387" s="17"/>
      <c r="KH387" s="17"/>
      <c r="KI387" s="17"/>
      <c r="KJ387" s="17"/>
      <c r="KK387" s="17"/>
      <c r="KL387" s="17"/>
      <c r="KM387" s="17"/>
      <c r="KN387" s="17"/>
      <c r="KO387" s="17"/>
      <c r="KP387" s="17"/>
      <c r="KQ387" s="17"/>
      <c r="KR387" s="17"/>
      <c r="KS387" s="17"/>
      <c r="KT387" s="17"/>
      <c r="KU387" s="17"/>
      <c r="KV387" s="17"/>
      <c r="KW387" s="17"/>
      <c r="KX387" s="17"/>
      <c r="KY387" s="17"/>
      <c r="KZ387" s="17"/>
      <c r="LA387" s="17"/>
      <c r="LB387" s="17"/>
      <c r="LC387" s="17"/>
      <c r="LD387" s="17"/>
      <c r="LE387" s="17"/>
      <c r="LF387" s="17"/>
      <c r="LG387" s="17"/>
      <c r="LH387" s="17"/>
      <c r="LI387" s="17"/>
      <c r="LJ387" s="17"/>
      <c r="LK387" s="17"/>
      <c r="LL387" s="17"/>
      <c r="LM387" s="17"/>
      <c r="LN387" s="17"/>
      <c r="LO387" s="17"/>
      <c r="LP387" s="17"/>
      <c r="LQ387" s="17"/>
      <c r="LR387" s="17"/>
      <c r="LS387" s="17"/>
      <c r="LT387" s="17"/>
      <c r="LU387" s="17"/>
      <c r="LV387" s="17"/>
      <c r="LW387" s="17"/>
      <c r="LX387" s="17"/>
      <c r="LY387" s="17"/>
      <c r="LZ387" s="17"/>
      <c r="MA387" s="17"/>
      <c r="MB387" s="17"/>
      <c r="MC387" s="17"/>
      <c r="MD387" s="17"/>
      <c r="ME387" s="17"/>
      <c r="MF387" s="17"/>
      <c r="MG387" s="17"/>
      <c r="MH387" s="17"/>
      <c r="MI387" s="17"/>
      <c r="MJ387" s="17"/>
      <c r="MK387" s="17"/>
      <c r="ML387" s="17"/>
      <c r="MM387" s="17"/>
      <c r="MN387" s="17"/>
      <c r="MO387" s="17"/>
      <c r="MP387" s="17"/>
      <c r="MQ387" s="17"/>
      <c r="MR387" s="17"/>
      <c r="MS387" s="17"/>
      <c r="MT387" s="17"/>
      <c r="MU387" s="17"/>
      <c r="MV387" s="17"/>
      <c r="MW387" s="17"/>
      <c r="MX387" s="17"/>
      <c r="MY387" s="17"/>
      <c r="MZ387" s="17"/>
      <c r="NA387" s="17"/>
      <c r="NB387" s="17"/>
      <c r="NC387" s="17"/>
      <c r="ND387" s="17"/>
      <c r="NE387" s="17"/>
      <c r="NF387" s="17"/>
      <c r="NG387" s="17"/>
      <c r="NH387" s="17"/>
      <c r="NI387" s="17"/>
      <c r="NJ387" s="17"/>
      <c r="NK387" s="17"/>
      <c r="NL387" s="17"/>
      <c r="NM387" s="17"/>
      <c r="NN387" s="17"/>
      <c r="NO387" s="17"/>
      <c r="NP387" s="17"/>
      <c r="NQ387" s="17"/>
      <c r="NR387" s="17"/>
      <c r="NS387" s="17"/>
      <c r="NT387" s="17"/>
      <c r="NU387" s="17"/>
      <c r="NV387" s="17"/>
      <c r="NW387" s="17"/>
      <c r="NX387" s="17"/>
      <c r="NY387" s="17"/>
      <c r="NZ387" s="17"/>
      <c r="OA387" s="17"/>
      <c r="OB387" s="17"/>
      <c r="OC387" s="17"/>
      <c r="OD387" s="17"/>
      <c r="OE387" s="17"/>
      <c r="OF387" s="17"/>
      <c r="OG387" s="17"/>
      <c r="OH387" s="17"/>
      <c r="OI387" s="17"/>
      <c r="OJ387" s="17"/>
      <c r="OK387" s="17"/>
      <c r="OL387" s="17"/>
      <c r="OM387" s="17"/>
      <c r="ON387" s="17"/>
      <c r="OO387" s="17"/>
      <c r="OP387" s="17"/>
      <c r="OQ387" s="17"/>
      <c r="OR387" s="17"/>
      <c r="OS387" s="17"/>
      <c r="OT387" s="17"/>
      <c r="OU387" s="17"/>
      <c r="OV387" s="17"/>
      <c r="OW387" s="17"/>
      <c r="OX387" s="17"/>
      <c r="OY387" s="17"/>
      <c r="OZ387" s="17"/>
      <c r="PA387" s="17"/>
      <c r="PB387" s="17"/>
      <c r="PC387" s="17"/>
      <c r="PD387" s="17"/>
      <c r="PE387" s="17"/>
      <c r="PF387" s="17"/>
      <c r="PG387" s="17"/>
      <c r="PH387" s="17"/>
      <c r="PI387" s="17"/>
      <c r="PJ387" s="17"/>
      <c r="PK387" s="17"/>
      <c r="PL387" s="17"/>
      <c r="PM387" s="17"/>
      <c r="PN387" s="17"/>
      <c r="PO387" s="17"/>
      <c r="PP387" s="17"/>
      <c r="PQ387" s="17"/>
      <c r="PR387" s="17"/>
      <c r="PS387" s="17"/>
      <c r="PT387" s="17"/>
      <c r="PU387" s="17"/>
      <c r="PV387" s="17"/>
      <c r="PW387" s="17"/>
      <c r="PX387" s="17"/>
      <c r="PY387" s="17"/>
      <c r="PZ387" s="17"/>
      <c r="QA387" s="17"/>
      <c r="QB387" s="17"/>
      <c r="QC387" s="17"/>
      <c r="QD387" s="17"/>
      <c r="QE387" s="17"/>
      <c r="QF387" s="17"/>
      <c r="QG387" s="17"/>
      <c r="QH387" s="17"/>
      <c r="QI387" s="17"/>
      <c r="QJ387" s="17"/>
      <c r="QK387" s="17"/>
      <c r="QL387" s="17"/>
      <c r="QM387" s="17"/>
      <c r="QN387" s="17"/>
      <c r="QO387" s="17"/>
      <c r="QP387" s="17"/>
      <c r="QQ387" s="17"/>
      <c r="QR387" s="17"/>
      <c r="QS387" s="17"/>
      <c r="QT387" s="17"/>
      <c r="QU387" s="17"/>
      <c r="QV387" s="17"/>
      <c r="QW387" s="17"/>
      <c r="QX387" s="17"/>
      <c r="QY387" s="17"/>
      <c r="QZ387" s="17"/>
      <c r="RA387" s="17"/>
      <c r="RB387" s="17"/>
      <c r="RC387" s="17"/>
      <c r="RD387" s="17"/>
      <c r="RE387" s="17"/>
      <c r="RF387" s="17"/>
      <c r="RG387" s="17"/>
      <c r="RH387" s="17"/>
      <c r="RI387" s="17"/>
      <c r="RJ387" s="17"/>
      <c r="RK387" s="17"/>
      <c r="RL387" s="17"/>
      <c r="RM387" s="17"/>
      <c r="RN387" s="17"/>
      <c r="RO387" s="17"/>
      <c r="RP387" s="17"/>
      <c r="RQ387" s="17"/>
      <c r="RR387" s="17"/>
      <c r="RS387" s="17"/>
      <c r="RT387" s="17"/>
      <c r="RU387" s="17"/>
      <c r="RV387" s="17"/>
      <c r="RW387" s="17"/>
      <c r="RX387" s="17"/>
      <c r="RY387" s="17"/>
      <c r="RZ387" s="17"/>
      <c r="SA387" s="17"/>
      <c r="SB387" s="17"/>
      <c r="SC387" s="17"/>
      <c r="SD387" s="17"/>
      <c r="SE387" s="17"/>
      <c r="SF387" s="17"/>
      <c r="SG387" s="17"/>
      <c r="SH387" s="17"/>
      <c r="SI387" s="17"/>
      <c r="SJ387" s="17"/>
      <c r="SK387" s="17"/>
      <c r="SL387" s="17"/>
      <c r="SM387" s="17"/>
      <c r="SN387" s="17"/>
      <c r="SO387" s="17"/>
      <c r="SP387" s="17"/>
      <c r="SQ387" s="17"/>
      <c r="SR387" s="17"/>
      <c r="SS387" s="17"/>
      <c r="ST387" s="17"/>
      <c r="SU387" s="17"/>
      <c r="SV387" s="17"/>
      <c r="SW387" s="17"/>
      <c r="SX387" s="17"/>
      <c r="SY387" s="17"/>
      <c r="SZ387" s="17"/>
      <c r="TA387" s="17"/>
      <c r="TB387" s="17"/>
      <c r="TC387" s="17"/>
      <c r="TD387" s="17"/>
      <c r="TE387" s="17"/>
      <c r="TF387" s="17"/>
      <c r="TG387" s="17"/>
      <c r="TH387" s="17"/>
      <c r="TI387" s="17"/>
      <c r="TJ387" s="17"/>
      <c r="TK387" s="17"/>
      <c r="TL387" s="17"/>
      <c r="TM387" s="17"/>
      <c r="TN387" s="17"/>
      <c r="TO387" s="17"/>
      <c r="TP387" s="17"/>
      <c r="TQ387" s="17"/>
      <c r="TR387" s="17"/>
      <c r="TS387" s="17"/>
      <c r="TT387" s="17"/>
      <c r="TU387" s="17"/>
      <c r="TV387" s="17"/>
      <c r="TW387" s="17"/>
      <c r="TX387" s="17"/>
      <c r="TY387" s="17"/>
      <c r="TZ387" s="17"/>
      <c r="UA387" s="17"/>
      <c r="UB387" s="17"/>
      <c r="UC387" s="17"/>
      <c r="UD387" s="17"/>
      <c r="UE387" s="17"/>
      <c r="UF387" s="17"/>
      <c r="UG387" s="17"/>
      <c r="UH387" s="17"/>
      <c r="UI387" s="17"/>
      <c r="UJ387" s="17"/>
      <c r="UK387" s="17"/>
      <c r="UL387" s="17"/>
      <c r="UM387" s="17"/>
      <c r="UN387" s="17"/>
      <c r="UO387" s="17"/>
      <c r="UP387" s="17"/>
      <c r="UQ387" s="17"/>
      <c r="UR387" s="17"/>
      <c r="US387" s="17"/>
      <c r="UT387" s="17"/>
      <c r="UU387" s="17"/>
      <c r="UV387" s="17"/>
      <c r="UW387" s="17"/>
      <c r="UX387" s="17"/>
      <c r="UY387" s="17"/>
      <c r="UZ387" s="17"/>
      <c r="VA387" s="17"/>
      <c r="VB387" s="17"/>
      <c r="VC387" s="17"/>
      <c r="VD387" s="17"/>
      <c r="VE387" s="17"/>
      <c r="VF387" s="17"/>
      <c r="VG387" s="17"/>
      <c r="VH387" s="17"/>
      <c r="VI387" s="17"/>
      <c r="VJ387" s="17"/>
      <c r="VK387" s="17"/>
      <c r="VL387" s="17"/>
      <c r="VM387" s="17"/>
      <c r="VN387" s="17"/>
      <c r="VO387" s="17"/>
      <c r="VP387" s="17"/>
      <c r="VQ387" s="17"/>
      <c r="VR387" s="17"/>
      <c r="VS387" s="17"/>
      <c r="VT387" s="17"/>
      <c r="VU387" s="17"/>
      <c r="VV387" s="17"/>
      <c r="VW387" s="17"/>
      <c r="VX387" s="17"/>
      <c r="VY387" s="17"/>
      <c r="VZ387" s="17"/>
      <c r="WA387" s="17"/>
      <c r="WB387" s="17"/>
      <c r="WC387" s="17"/>
      <c r="WD387" s="17"/>
      <c r="WE387" s="17"/>
      <c r="WF387" s="17"/>
      <c r="WG387" s="17"/>
      <c r="WH387" s="17"/>
      <c r="WI387" s="17"/>
      <c r="WJ387" s="17"/>
      <c r="WK387" s="17"/>
      <c r="WL387" s="17"/>
      <c r="WM387" s="17"/>
      <c r="WN387" s="17"/>
      <c r="WO387" s="17"/>
      <c r="WP387" s="17"/>
      <c r="WQ387" s="17"/>
      <c r="WR387" s="17"/>
      <c r="WS387" s="17"/>
      <c r="WT387" s="17"/>
      <c r="WU387" s="17"/>
      <c r="WV387" s="17"/>
      <c r="WW387" s="17"/>
      <c r="WX387" s="17"/>
      <c r="WY387" s="17"/>
      <c r="WZ387" s="17"/>
      <c r="XA387" s="17"/>
      <c r="XB387" s="17"/>
      <c r="XC387" s="17"/>
      <c r="XD387" s="17"/>
      <c r="XE387" s="17"/>
      <c r="XF387" s="17"/>
      <c r="XG387" s="17"/>
      <c r="XH387" s="17"/>
      <c r="XI387" s="17"/>
      <c r="XJ387" s="17"/>
      <c r="XK387" s="17"/>
      <c r="XL387" s="17"/>
      <c r="XM387" s="17"/>
      <c r="XN387" s="17"/>
      <c r="XO387" s="17"/>
      <c r="XP387" s="17"/>
      <c r="XQ387" s="17"/>
      <c r="XR387" s="17"/>
      <c r="XS387" s="17"/>
      <c r="XT387" s="17"/>
      <c r="XU387" s="17"/>
      <c r="XV387" s="17"/>
      <c r="XW387" s="17"/>
      <c r="XX387" s="17"/>
      <c r="XY387" s="17"/>
      <c r="XZ387" s="17"/>
      <c r="YA387" s="17"/>
      <c r="YB387" s="17"/>
      <c r="YC387" s="17"/>
      <c r="YD387" s="17"/>
      <c r="YE387" s="17"/>
      <c r="YF387" s="17"/>
      <c r="YG387" s="17"/>
      <c r="YH387" s="17"/>
      <c r="YI387" s="17"/>
      <c r="YJ387" s="17"/>
      <c r="YK387" s="17"/>
      <c r="YL387" s="17"/>
      <c r="YM387" s="17"/>
      <c r="YN387" s="17"/>
      <c r="YO387" s="17"/>
      <c r="YP387" s="17"/>
      <c r="YQ387" s="17"/>
      <c r="YR387" s="17"/>
      <c r="YS387" s="17"/>
      <c r="YT387" s="17"/>
      <c r="YU387" s="17"/>
      <c r="YV387" s="17"/>
      <c r="YW387" s="17"/>
      <c r="YX387" s="17"/>
      <c r="YY387" s="17"/>
      <c r="YZ387" s="17"/>
      <c r="ZA387" s="17"/>
      <c r="ZB387" s="17"/>
      <c r="ZC387" s="17"/>
      <c r="ZD387" s="17"/>
      <c r="ZE387" s="17"/>
      <c r="ZF387" s="17"/>
      <c r="ZG387" s="17"/>
      <c r="ZH387" s="17"/>
      <c r="ZI387" s="17"/>
      <c r="ZJ387" s="17"/>
      <c r="ZK387" s="17"/>
      <c r="ZL387" s="17"/>
      <c r="ZM387" s="17"/>
      <c r="ZN387" s="17"/>
      <c r="ZO387" s="17"/>
      <c r="ZP387" s="17"/>
      <c r="ZQ387" s="17"/>
      <c r="ZR387" s="17"/>
      <c r="ZS387" s="17"/>
      <c r="ZT387" s="17"/>
      <c r="ZU387" s="17"/>
      <c r="ZV387" s="17"/>
      <c r="ZW387" s="17"/>
      <c r="ZX387" s="17"/>
      <c r="ZY387" s="17"/>
      <c r="ZZ387" s="17"/>
      <c r="AAA387" s="17"/>
      <c r="AAB387" s="17"/>
      <c r="AAC387" s="17"/>
      <c r="AAD387" s="17"/>
      <c r="AAE387" s="17"/>
      <c r="AAF387" s="17"/>
      <c r="AAG387" s="17"/>
      <c r="AAH387" s="17"/>
      <c r="AAI387" s="17"/>
      <c r="AAJ387" s="17"/>
      <c r="AAK387" s="17"/>
      <c r="AAL387" s="17"/>
      <c r="AAM387" s="17"/>
      <c r="AAN387" s="17"/>
      <c r="AAO387" s="17"/>
      <c r="AAP387" s="17"/>
      <c r="AAQ387" s="17"/>
      <c r="AAR387" s="17"/>
      <c r="AAS387" s="17"/>
      <c r="AAT387" s="17"/>
      <c r="AAU387" s="17"/>
      <c r="AAV387" s="17"/>
      <c r="AAW387" s="17"/>
      <c r="AAX387" s="17"/>
      <c r="AAY387" s="17"/>
      <c r="AAZ387" s="17"/>
      <c r="ABA387" s="17"/>
      <c r="ABB387" s="17"/>
    </row>
    <row r="388" spans="1:730" ht="15" x14ac:dyDescent="0.2">
      <c r="A388" s="66" t="s">
        <v>44</v>
      </c>
      <c r="B388" s="161"/>
      <c r="C388" s="71">
        <v>0</v>
      </c>
      <c r="D388" s="71"/>
      <c r="E388" s="71">
        <v>56.764000000000003</v>
      </c>
      <c r="F388" s="71"/>
      <c r="G388" s="71">
        <v>22.706</v>
      </c>
      <c r="H388" s="71"/>
      <c r="I388" s="93"/>
      <c r="J388" s="93"/>
      <c r="K388" s="93"/>
      <c r="L388" s="93"/>
      <c r="M388" s="93"/>
      <c r="N388" s="93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  <c r="IW388" s="17"/>
      <c r="IX388" s="17"/>
      <c r="IY388" s="17"/>
      <c r="IZ388" s="17"/>
      <c r="JA388" s="17"/>
      <c r="JB388" s="17"/>
      <c r="JC388" s="17"/>
      <c r="JD388" s="17"/>
      <c r="JE388" s="17"/>
      <c r="JF388" s="17"/>
      <c r="JG388" s="17"/>
      <c r="JH388" s="17"/>
      <c r="JI388" s="17"/>
      <c r="JJ388" s="17"/>
      <c r="JK388" s="17"/>
      <c r="JL388" s="17"/>
      <c r="JM388" s="17"/>
      <c r="JN388" s="17"/>
      <c r="JO388" s="17"/>
      <c r="JP388" s="17"/>
      <c r="JQ388" s="17"/>
      <c r="JR388" s="17"/>
      <c r="JS388" s="17"/>
      <c r="JT388" s="17"/>
      <c r="JU388" s="17"/>
      <c r="JV388" s="17"/>
      <c r="JW388" s="17"/>
      <c r="JX388" s="17"/>
      <c r="JY388" s="17"/>
      <c r="JZ388" s="17"/>
      <c r="KA388" s="17"/>
      <c r="KB388" s="17"/>
      <c r="KC388" s="17"/>
      <c r="KD388" s="17"/>
      <c r="KE388" s="17"/>
      <c r="KF388" s="17"/>
      <c r="KG388" s="17"/>
      <c r="KH388" s="17"/>
      <c r="KI388" s="17"/>
      <c r="KJ388" s="17"/>
      <c r="KK388" s="17"/>
      <c r="KL388" s="17"/>
      <c r="KM388" s="17"/>
      <c r="KN388" s="17"/>
      <c r="KO388" s="17"/>
      <c r="KP388" s="17"/>
      <c r="KQ388" s="17"/>
      <c r="KR388" s="17"/>
      <c r="KS388" s="17"/>
      <c r="KT388" s="17"/>
      <c r="KU388" s="17"/>
      <c r="KV388" s="17"/>
      <c r="KW388" s="17"/>
      <c r="KX388" s="17"/>
      <c r="KY388" s="17"/>
      <c r="KZ388" s="17"/>
      <c r="LA388" s="17"/>
      <c r="LB388" s="17"/>
      <c r="LC388" s="17"/>
      <c r="LD388" s="17"/>
      <c r="LE388" s="17"/>
      <c r="LF388" s="17"/>
      <c r="LG388" s="17"/>
      <c r="LH388" s="17"/>
      <c r="LI388" s="17"/>
      <c r="LJ388" s="17"/>
      <c r="LK388" s="17"/>
      <c r="LL388" s="17"/>
      <c r="LM388" s="17"/>
      <c r="LN388" s="17"/>
      <c r="LO388" s="17"/>
      <c r="LP388" s="17"/>
      <c r="LQ388" s="17"/>
      <c r="LR388" s="17"/>
      <c r="LS388" s="17"/>
      <c r="LT388" s="17"/>
      <c r="LU388" s="17"/>
      <c r="LV388" s="17"/>
      <c r="LW388" s="17"/>
      <c r="LX388" s="17"/>
      <c r="LY388" s="17"/>
      <c r="LZ388" s="17"/>
      <c r="MA388" s="17"/>
      <c r="MB388" s="17"/>
      <c r="MC388" s="17"/>
      <c r="MD388" s="17"/>
      <c r="ME388" s="17"/>
      <c r="MF388" s="17"/>
      <c r="MG388" s="17"/>
      <c r="MH388" s="17"/>
      <c r="MI388" s="17"/>
      <c r="MJ388" s="17"/>
      <c r="MK388" s="17"/>
      <c r="ML388" s="17"/>
      <c r="MM388" s="17"/>
      <c r="MN388" s="17"/>
      <c r="MO388" s="17"/>
      <c r="MP388" s="17"/>
      <c r="MQ388" s="17"/>
      <c r="MR388" s="17"/>
      <c r="MS388" s="17"/>
      <c r="MT388" s="17"/>
      <c r="MU388" s="17"/>
      <c r="MV388" s="17"/>
      <c r="MW388" s="17"/>
      <c r="MX388" s="17"/>
      <c r="MY388" s="17"/>
      <c r="MZ388" s="17"/>
      <c r="NA388" s="17"/>
      <c r="NB388" s="17"/>
      <c r="NC388" s="17"/>
      <c r="ND388" s="17"/>
      <c r="NE388" s="17"/>
      <c r="NF388" s="17"/>
      <c r="NG388" s="17"/>
      <c r="NH388" s="17"/>
      <c r="NI388" s="17"/>
      <c r="NJ388" s="17"/>
      <c r="NK388" s="17"/>
      <c r="NL388" s="17"/>
      <c r="NM388" s="17"/>
      <c r="NN388" s="17"/>
      <c r="NO388" s="17"/>
      <c r="NP388" s="17"/>
      <c r="NQ388" s="17"/>
      <c r="NR388" s="17"/>
      <c r="NS388" s="17"/>
      <c r="NT388" s="17"/>
      <c r="NU388" s="17"/>
      <c r="NV388" s="17"/>
      <c r="NW388" s="17"/>
      <c r="NX388" s="17"/>
      <c r="NY388" s="17"/>
      <c r="NZ388" s="17"/>
      <c r="OA388" s="17"/>
      <c r="OB388" s="17"/>
      <c r="OC388" s="17"/>
      <c r="OD388" s="17"/>
      <c r="OE388" s="17"/>
      <c r="OF388" s="17"/>
      <c r="OG388" s="17"/>
      <c r="OH388" s="17"/>
      <c r="OI388" s="17"/>
      <c r="OJ388" s="17"/>
      <c r="OK388" s="17"/>
      <c r="OL388" s="17"/>
      <c r="OM388" s="17"/>
      <c r="ON388" s="17"/>
      <c r="OO388" s="17"/>
      <c r="OP388" s="17"/>
      <c r="OQ388" s="17"/>
      <c r="OR388" s="17"/>
      <c r="OS388" s="17"/>
      <c r="OT388" s="17"/>
      <c r="OU388" s="17"/>
      <c r="OV388" s="17"/>
      <c r="OW388" s="17"/>
      <c r="OX388" s="17"/>
      <c r="OY388" s="17"/>
      <c r="OZ388" s="17"/>
      <c r="PA388" s="17"/>
      <c r="PB388" s="17"/>
      <c r="PC388" s="17"/>
      <c r="PD388" s="17"/>
      <c r="PE388" s="17"/>
      <c r="PF388" s="17"/>
      <c r="PG388" s="17"/>
      <c r="PH388" s="17"/>
      <c r="PI388" s="17"/>
      <c r="PJ388" s="17"/>
      <c r="PK388" s="17"/>
      <c r="PL388" s="17"/>
      <c r="PM388" s="17"/>
      <c r="PN388" s="17"/>
      <c r="PO388" s="17"/>
      <c r="PP388" s="17"/>
      <c r="PQ388" s="17"/>
      <c r="PR388" s="17"/>
      <c r="PS388" s="17"/>
      <c r="PT388" s="17"/>
      <c r="PU388" s="17"/>
      <c r="PV388" s="17"/>
      <c r="PW388" s="17"/>
      <c r="PX388" s="17"/>
      <c r="PY388" s="17"/>
      <c r="PZ388" s="17"/>
      <c r="QA388" s="17"/>
      <c r="QB388" s="17"/>
      <c r="QC388" s="17"/>
      <c r="QD388" s="17"/>
      <c r="QE388" s="17"/>
      <c r="QF388" s="17"/>
      <c r="QG388" s="17"/>
      <c r="QH388" s="17"/>
      <c r="QI388" s="17"/>
      <c r="QJ388" s="17"/>
      <c r="QK388" s="17"/>
      <c r="QL388" s="17"/>
      <c r="QM388" s="17"/>
      <c r="QN388" s="17"/>
      <c r="QO388" s="17"/>
      <c r="QP388" s="17"/>
      <c r="QQ388" s="17"/>
      <c r="QR388" s="17"/>
      <c r="QS388" s="17"/>
      <c r="QT388" s="17"/>
      <c r="QU388" s="17"/>
      <c r="QV388" s="17"/>
      <c r="QW388" s="17"/>
      <c r="QX388" s="17"/>
      <c r="QY388" s="17"/>
      <c r="QZ388" s="17"/>
      <c r="RA388" s="17"/>
      <c r="RB388" s="17"/>
      <c r="RC388" s="17"/>
      <c r="RD388" s="17"/>
      <c r="RE388" s="17"/>
      <c r="RF388" s="17"/>
      <c r="RG388" s="17"/>
      <c r="RH388" s="17"/>
      <c r="RI388" s="17"/>
      <c r="RJ388" s="17"/>
      <c r="RK388" s="17"/>
      <c r="RL388" s="17"/>
      <c r="RM388" s="17"/>
      <c r="RN388" s="17"/>
      <c r="RO388" s="17"/>
      <c r="RP388" s="17"/>
      <c r="RQ388" s="17"/>
      <c r="RR388" s="17"/>
      <c r="RS388" s="17"/>
      <c r="RT388" s="17"/>
      <c r="RU388" s="17"/>
      <c r="RV388" s="17"/>
      <c r="RW388" s="17"/>
      <c r="RX388" s="17"/>
      <c r="RY388" s="17"/>
      <c r="RZ388" s="17"/>
      <c r="SA388" s="17"/>
      <c r="SB388" s="17"/>
      <c r="SC388" s="17"/>
      <c r="SD388" s="17"/>
      <c r="SE388" s="17"/>
      <c r="SF388" s="17"/>
      <c r="SG388" s="17"/>
      <c r="SH388" s="17"/>
      <c r="SI388" s="17"/>
      <c r="SJ388" s="17"/>
      <c r="SK388" s="17"/>
      <c r="SL388" s="17"/>
      <c r="SM388" s="17"/>
      <c r="SN388" s="17"/>
      <c r="SO388" s="17"/>
      <c r="SP388" s="17"/>
      <c r="SQ388" s="17"/>
      <c r="SR388" s="17"/>
      <c r="SS388" s="17"/>
      <c r="ST388" s="17"/>
      <c r="SU388" s="17"/>
      <c r="SV388" s="17"/>
      <c r="SW388" s="17"/>
      <c r="SX388" s="17"/>
      <c r="SY388" s="17"/>
      <c r="SZ388" s="17"/>
      <c r="TA388" s="17"/>
      <c r="TB388" s="17"/>
      <c r="TC388" s="17"/>
      <c r="TD388" s="17"/>
      <c r="TE388" s="17"/>
      <c r="TF388" s="17"/>
      <c r="TG388" s="17"/>
      <c r="TH388" s="17"/>
      <c r="TI388" s="17"/>
      <c r="TJ388" s="17"/>
      <c r="TK388" s="17"/>
      <c r="TL388" s="17"/>
      <c r="TM388" s="17"/>
      <c r="TN388" s="17"/>
      <c r="TO388" s="17"/>
      <c r="TP388" s="17"/>
      <c r="TQ388" s="17"/>
      <c r="TR388" s="17"/>
      <c r="TS388" s="17"/>
      <c r="TT388" s="17"/>
      <c r="TU388" s="17"/>
      <c r="TV388" s="17"/>
      <c r="TW388" s="17"/>
      <c r="TX388" s="17"/>
      <c r="TY388" s="17"/>
      <c r="TZ388" s="17"/>
      <c r="UA388" s="17"/>
      <c r="UB388" s="17"/>
      <c r="UC388" s="17"/>
      <c r="UD388" s="17"/>
      <c r="UE388" s="17"/>
      <c r="UF388" s="17"/>
      <c r="UG388" s="17"/>
      <c r="UH388" s="17"/>
      <c r="UI388" s="17"/>
      <c r="UJ388" s="17"/>
      <c r="UK388" s="17"/>
      <c r="UL388" s="17"/>
      <c r="UM388" s="17"/>
      <c r="UN388" s="17"/>
      <c r="UO388" s="17"/>
      <c r="UP388" s="17"/>
      <c r="UQ388" s="17"/>
      <c r="UR388" s="17"/>
      <c r="US388" s="17"/>
      <c r="UT388" s="17"/>
      <c r="UU388" s="17"/>
      <c r="UV388" s="17"/>
      <c r="UW388" s="17"/>
      <c r="UX388" s="17"/>
      <c r="UY388" s="17"/>
      <c r="UZ388" s="17"/>
      <c r="VA388" s="17"/>
      <c r="VB388" s="17"/>
      <c r="VC388" s="17"/>
      <c r="VD388" s="17"/>
      <c r="VE388" s="17"/>
      <c r="VF388" s="17"/>
      <c r="VG388" s="17"/>
      <c r="VH388" s="17"/>
      <c r="VI388" s="17"/>
      <c r="VJ388" s="17"/>
      <c r="VK388" s="17"/>
      <c r="VL388" s="17"/>
      <c r="VM388" s="17"/>
      <c r="VN388" s="17"/>
      <c r="VO388" s="17"/>
      <c r="VP388" s="17"/>
      <c r="VQ388" s="17"/>
      <c r="VR388" s="17"/>
      <c r="VS388" s="17"/>
      <c r="VT388" s="17"/>
      <c r="VU388" s="17"/>
      <c r="VV388" s="17"/>
      <c r="VW388" s="17"/>
      <c r="VX388" s="17"/>
      <c r="VY388" s="17"/>
      <c r="VZ388" s="17"/>
      <c r="WA388" s="17"/>
      <c r="WB388" s="17"/>
      <c r="WC388" s="17"/>
      <c r="WD388" s="17"/>
      <c r="WE388" s="17"/>
      <c r="WF388" s="17"/>
      <c r="WG388" s="17"/>
      <c r="WH388" s="17"/>
      <c r="WI388" s="17"/>
      <c r="WJ388" s="17"/>
      <c r="WK388" s="17"/>
      <c r="WL388" s="17"/>
      <c r="WM388" s="17"/>
      <c r="WN388" s="17"/>
      <c r="WO388" s="17"/>
      <c r="WP388" s="17"/>
      <c r="WQ388" s="17"/>
      <c r="WR388" s="17"/>
      <c r="WS388" s="17"/>
      <c r="WT388" s="17"/>
      <c r="WU388" s="17"/>
      <c r="WV388" s="17"/>
      <c r="WW388" s="17"/>
      <c r="WX388" s="17"/>
      <c r="WY388" s="17"/>
      <c r="WZ388" s="17"/>
      <c r="XA388" s="17"/>
      <c r="XB388" s="17"/>
      <c r="XC388" s="17"/>
      <c r="XD388" s="17"/>
      <c r="XE388" s="17"/>
      <c r="XF388" s="17"/>
      <c r="XG388" s="17"/>
      <c r="XH388" s="17"/>
      <c r="XI388" s="17"/>
      <c r="XJ388" s="17"/>
      <c r="XK388" s="17"/>
      <c r="XL388" s="17"/>
      <c r="XM388" s="17"/>
      <c r="XN388" s="17"/>
      <c r="XO388" s="17"/>
      <c r="XP388" s="17"/>
      <c r="XQ388" s="17"/>
      <c r="XR388" s="17"/>
      <c r="XS388" s="17"/>
      <c r="XT388" s="17"/>
      <c r="XU388" s="17"/>
      <c r="XV388" s="17"/>
      <c r="XW388" s="17"/>
      <c r="XX388" s="17"/>
      <c r="XY388" s="17"/>
      <c r="XZ388" s="17"/>
      <c r="YA388" s="17"/>
      <c r="YB388" s="17"/>
      <c r="YC388" s="17"/>
      <c r="YD388" s="17"/>
      <c r="YE388" s="17"/>
      <c r="YF388" s="17"/>
      <c r="YG388" s="17"/>
      <c r="YH388" s="17"/>
      <c r="YI388" s="17"/>
      <c r="YJ388" s="17"/>
      <c r="YK388" s="17"/>
      <c r="YL388" s="17"/>
      <c r="YM388" s="17"/>
      <c r="YN388" s="17"/>
      <c r="YO388" s="17"/>
      <c r="YP388" s="17"/>
      <c r="YQ388" s="17"/>
      <c r="YR388" s="17"/>
      <c r="YS388" s="17"/>
      <c r="YT388" s="17"/>
      <c r="YU388" s="17"/>
      <c r="YV388" s="17"/>
      <c r="YW388" s="17"/>
      <c r="YX388" s="17"/>
      <c r="YY388" s="17"/>
      <c r="YZ388" s="17"/>
      <c r="ZA388" s="17"/>
      <c r="ZB388" s="17"/>
      <c r="ZC388" s="17"/>
      <c r="ZD388" s="17"/>
      <c r="ZE388" s="17"/>
      <c r="ZF388" s="17"/>
      <c r="ZG388" s="17"/>
      <c r="ZH388" s="17"/>
      <c r="ZI388" s="17"/>
      <c r="ZJ388" s="17"/>
      <c r="ZK388" s="17"/>
      <c r="ZL388" s="17"/>
      <c r="ZM388" s="17"/>
      <c r="ZN388" s="17"/>
      <c r="ZO388" s="17"/>
      <c r="ZP388" s="17"/>
      <c r="ZQ388" s="17"/>
      <c r="ZR388" s="17"/>
      <c r="ZS388" s="17"/>
      <c r="ZT388" s="17"/>
      <c r="ZU388" s="17"/>
      <c r="ZV388" s="17"/>
      <c r="ZW388" s="17"/>
      <c r="ZX388" s="17"/>
      <c r="ZY388" s="17"/>
      <c r="ZZ388" s="17"/>
      <c r="AAA388" s="17"/>
      <c r="AAB388" s="17"/>
      <c r="AAC388" s="17"/>
      <c r="AAD388" s="17"/>
      <c r="AAE388" s="17"/>
      <c r="AAF388" s="17"/>
      <c r="AAG388" s="17"/>
      <c r="AAH388" s="17"/>
      <c r="AAI388" s="17"/>
      <c r="AAJ388" s="17"/>
      <c r="AAK388" s="17"/>
      <c r="AAL388" s="17"/>
      <c r="AAM388" s="17"/>
      <c r="AAN388" s="17"/>
      <c r="AAO388" s="17"/>
      <c r="AAP388" s="17"/>
      <c r="AAQ388" s="17"/>
      <c r="AAR388" s="17"/>
      <c r="AAS388" s="17"/>
      <c r="AAT388" s="17"/>
      <c r="AAU388" s="17"/>
      <c r="AAV388" s="17"/>
      <c r="AAW388" s="17"/>
      <c r="AAX388" s="17"/>
      <c r="AAY388" s="17"/>
      <c r="AAZ388" s="17"/>
      <c r="ABA388" s="17"/>
      <c r="ABB388" s="17"/>
    </row>
    <row r="389" spans="1:730" ht="15" x14ac:dyDescent="0.2">
      <c r="A389" s="66" t="s">
        <v>46</v>
      </c>
      <c r="B389" s="161"/>
      <c r="C389" s="71">
        <v>0</v>
      </c>
      <c r="D389" s="71"/>
      <c r="E389" s="71">
        <v>0</v>
      </c>
      <c r="F389" s="71"/>
      <c r="G389" s="71">
        <v>0</v>
      </c>
      <c r="H389" s="71"/>
      <c r="I389" s="93"/>
      <c r="J389" s="93"/>
      <c r="K389" s="93"/>
      <c r="L389" s="93"/>
      <c r="M389" s="93"/>
      <c r="N389" s="93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  <c r="IW389" s="17"/>
      <c r="IX389" s="17"/>
      <c r="IY389" s="17"/>
      <c r="IZ389" s="17"/>
      <c r="JA389" s="17"/>
      <c r="JB389" s="17"/>
      <c r="JC389" s="17"/>
      <c r="JD389" s="17"/>
      <c r="JE389" s="17"/>
      <c r="JF389" s="17"/>
      <c r="JG389" s="17"/>
      <c r="JH389" s="17"/>
      <c r="JI389" s="17"/>
      <c r="JJ389" s="17"/>
      <c r="JK389" s="17"/>
      <c r="JL389" s="17"/>
      <c r="JM389" s="17"/>
      <c r="JN389" s="17"/>
      <c r="JO389" s="17"/>
      <c r="JP389" s="17"/>
      <c r="JQ389" s="17"/>
      <c r="JR389" s="17"/>
      <c r="JS389" s="17"/>
      <c r="JT389" s="17"/>
      <c r="JU389" s="17"/>
      <c r="JV389" s="17"/>
      <c r="JW389" s="17"/>
      <c r="JX389" s="17"/>
      <c r="JY389" s="17"/>
      <c r="JZ389" s="17"/>
      <c r="KA389" s="17"/>
      <c r="KB389" s="17"/>
      <c r="KC389" s="17"/>
      <c r="KD389" s="17"/>
      <c r="KE389" s="17"/>
      <c r="KF389" s="17"/>
      <c r="KG389" s="17"/>
      <c r="KH389" s="17"/>
      <c r="KI389" s="17"/>
      <c r="KJ389" s="17"/>
      <c r="KK389" s="17"/>
      <c r="KL389" s="17"/>
      <c r="KM389" s="17"/>
      <c r="KN389" s="17"/>
      <c r="KO389" s="17"/>
      <c r="KP389" s="17"/>
      <c r="KQ389" s="17"/>
      <c r="KR389" s="17"/>
      <c r="KS389" s="17"/>
      <c r="KT389" s="17"/>
      <c r="KU389" s="17"/>
      <c r="KV389" s="17"/>
      <c r="KW389" s="17"/>
      <c r="KX389" s="17"/>
      <c r="KY389" s="17"/>
      <c r="KZ389" s="17"/>
      <c r="LA389" s="17"/>
      <c r="LB389" s="17"/>
      <c r="LC389" s="17"/>
      <c r="LD389" s="17"/>
      <c r="LE389" s="17"/>
      <c r="LF389" s="17"/>
      <c r="LG389" s="17"/>
      <c r="LH389" s="17"/>
      <c r="LI389" s="17"/>
      <c r="LJ389" s="17"/>
      <c r="LK389" s="17"/>
      <c r="LL389" s="17"/>
      <c r="LM389" s="17"/>
      <c r="LN389" s="17"/>
      <c r="LO389" s="17"/>
      <c r="LP389" s="17"/>
      <c r="LQ389" s="17"/>
      <c r="LR389" s="17"/>
      <c r="LS389" s="17"/>
      <c r="LT389" s="17"/>
      <c r="LU389" s="17"/>
      <c r="LV389" s="17"/>
      <c r="LW389" s="17"/>
      <c r="LX389" s="17"/>
      <c r="LY389" s="17"/>
      <c r="LZ389" s="17"/>
      <c r="MA389" s="17"/>
      <c r="MB389" s="17"/>
      <c r="MC389" s="17"/>
      <c r="MD389" s="17"/>
      <c r="ME389" s="17"/>
      <c r="MF389" s="17"/>
      <c r="MG389" s="17"/>
      <c r="MH389" s="17"/>
      <c r="MI389" s="17"/>
      <c r="MJ389" s="17"/>
      <c r="MK389" s="17"/>
      <c r="ML389" s="17"/>
      <c r="MM389" s="17"/>
      <c r="MN389" s="17"/>
      <c r="MO389" s="17"/>
      <c r="MP389" s="17"/>
      <c r="MQ389" s="17"/>
      <c r="MR389" s="17"/>
      <c r="MS389" s="17"/>
      <c r="MT389" s="17"/>
      <c r="MU389" s="17"/>
      <c r="MV389" s="17"/>
      <c r="MW389" s="17"/>
      <c r="MX389" s="17"/>
      <c r="MY389" s="17"/>
      <c r="MZ389" s="17"/>
      <c r="NA389" s="17"/>
      <c r="NB389" s="17"/>
      <c r="NC389" s="17"/>
      <c r="ND389" s="17"/>
      <c r="NE389" s="17"/>
      <c r="NF389" s="17"/>
      <c r="NG389" s="17"/>
      <c r="NH389" s="17"/>
      <c r="NI389" s="17"/>
      <c r="NJ389" s="17"/>
      <c r="NK389" s="17"/>
      <c r="NL389" s="17"/>
      <c r="NM389" s="17"/>
      <c r="NN389" s="17"/>
      <c r="NO389" s="17"/>
      <c r="NP389" s="17"/>
      <c r="NQ389" s="17"/>
      <c r="NR389" s="17"/>
      <c r="NS389" s="17"/>
      <c r="NT389" s="17"/>
      <c r="NU389" s="17"/>
      <c r="NV389" s="17"/>
      <c r="NW389" s="17"/>
      <c r="NX389" s="17"/>
      <c r="NY389" s="17"/>
      <c r="NZ389" s="17"/>
      <c r="OA389" s="17"/>
      <c r="OB389" s="17"/>
      <c r="OC389" s="17"/>
      <c r="OD389" s="17"/>
      <c r="OE389" s="17"/>
      <c r="OF389" s="17"/>
      <c r="OG389" s="17"/>
      <c r="OH389" s="17"/>
      <c r="OI389" s="17"/>
      <c r="OJ389" s="17"/>
      <c r="OK389" s="17"/>
      <c r="OL389" s="17"/>
      <c r="OM389" s="17"/>
      <c r="ON389" s="17"/>
      <c r="OO389" s="17"/>
      <c r="OP389" s="17"/>
      <c r="OQ389" s="17"/>
      <c r="OR389" s="17"/>
      <c r="OS389" s="17"/>
      <c r="OT389" s="17"/>
      <c r="OU389" s="17"/>
      <c r="OV389" s="17"/>
      <c r="OW389" s="17"/>
      <c r="OX389" s="17"/>
      <c r="OY389" s="17"/>
      <c r="OZ389" s="17"/>
      <c r="PA389" s="17"/>
      <c r="PB389" s="17"/>
      <c r="PC389" s="17"/>
      <c r="PD389" s="17"/>
      <c r="PE389" s="17"/>
      <c r="PF389" s="17"/>
      <c r="PG389" s="17"/>
      <c r="PH389" s="17"/>
      <c r="PI389" s="17"/>
      <c r="PJ389" s="17"/>
      <c r="PK389" s="17"/>
      <c r="PL389" s="17"/>
      <c r="PM389" s="17"/>
      <c r="PN389" s="17"/>
      <c r="PO389" s="17"/>
      <c r="PP389" s="17"/>
      <c r="PQ389" s="17"/>
      <c r="PR389" s="17"/>
      <c r="PS389" s="17"/>
      <c r="PT389" s="17"/>
      <c r="PU389" s="17"/>
      <c r="PV389" s="17"/>
      <c r="PW389" s="17"/>
      <c r="PX389" s="17"/>
      <c r="PY389" s="17"/>
      <c r="PZ389" s="17"/>
      <c r="QA389" s="17"/>
      <c r="QB389" s="17"/>
      <c r="QC389" s="17"/>
      <c r="QD389" s="17"/>
      <c r="QE389" s="17"/>
      <c r="QF389" s="17"/>
      <c r="QG389" s="17"/>
      <c r="QH389" s="17"/>
      <c r="QI389" s="17"/>
      <c r="QJ389" s="17"/>
      <c r="QK389" s="17"/>
      <c r="QL389" s="17"/>
      <c r="QM389" s="17"/>
      <c r="QN389" s="17"/>
      <c r="QO389" s="17"/>
      <c r="QP389" s="17"/>
      <c r="QQ389" s="17"/>
      <c r="QR389" s="17"/>
      <c r="QS389" s="17"/>
      <c r="QT389" s="17"/>
      <c r="QU389" s="17"/>
      <c r="QV389" s="17"/>
      <c r="QW389" s="17"/>
      <c r="QX389" s="17"/>
      <c r="QY389" s="17"/>
      <c r="QZ389" s="17"/>
      <c r="RA389" s="17"/>
      <c r="RB389" s="17"/>
      <c r="RC389" s="17"/>
      <c r="RD389" s="17"/>
      <c r="RE389" s="17"/>
      <c r="RF389" s="17"/>
      <c r="RG389" s="17"/>
      <c r="RH389" s="17"/>
      <c r="RI389" s="17"/>
      <c r="RJ389" s="17"/>
      <c r="RK389" s="17"/>
      <c r="RL389" s="17"/>
      <c r="RM389" s="17"/>
      <c r="RN389" s="17"/>
      <c r="RO389" s="17"/>
      <c r="RP389" s="17"/>
      <c r="RQ389" s="17"/>
      <c r="RR389" s="17"/>
      <c r="RS389" s="17"/>
      <c r="RT389" s="17"/>
      <c r="RU389" s="17"/>
      <c r="RV389" s="17"/>
      <c r="RW389" s="17"/>
      <c r="RX389" s="17"/>
      <c r="RY389" s="17"/>
      <c r="RZ389" s="17"/>
      <c r="SA389" s="17"/>
      <c r="SB389" s="17"/>
      <c r="SC389" s="17"/>
      <c r="SD389" s="17"/>
      <c r="SE389" s="17"/>
      <c r="SF389" s="17"/>
      <c r="SG389" s="17"/>
      <c r="SH389" s="17"/>
      <c r="SI389" s="17"/>
      <c r="SJ389" s="17"/>
      <c r="SK389" s="17"/>
      <c r="SL389" s="17"/>
      <c r="SM389" s="17"/>
      <c r="SN389" s="17"/>
      <c r="SO389" s="17"/>
      <c r="SP389" s="17"/>
      <c r="SQ389" s="17"/>
      <c r="SR389" s="17"/>
      <c r="SS389" s="17"/>
      <c r="ST389" s="17"/>
      <c r="SU389" s="17"/>
      <c r="SV389" s="17"/>
      <c r="SW389" s="17"/>
      <c r="SX389" s="17"/>
      <c r="SY389" s="17"/>
      <c r="SZ389" s="17"/>
      <c r="TA389" s="17"/>
      <c r="TB389" s="17"/>
      <c r="TC389" s="17"/>
      <c r="TD389" s="17"/>
      <c r="TE389" s="17"/>
      <c r="TF389" s="17"/>
      <c r="TG389" s="17"/>
      <c r="TH389" s="17"/>
      <c r="TI389" s="17"/>
      <c r="TJ389" s="17"/>
      <c r="TK389" s="17"/>
      <c r="TL389" s="17"/>
      <c r="TM389" s="17"/>
      <c r="TN389" s="17"/>
      <c r="TO389" s="17"/>
      <c r="TP389" s="17"/>
      <c r="TQ389" s="17"/>
      <c r="TR389" s="17"/>
      <c r="TS389" s="17"/>
      <c r="TT389" s="17"/>
      <c r="TU389" s="17"/>
      <c r="TV389" s="17"/>
      <c r="TW389" s="17"/>
      <c r="TX389" s="17"/>
      <c r="TY389" s="17"/>
      <c r="TZ389" s="17"/>
      <c r="UA389" s="17"/>
      <c r="UB389" s="17"/>
      <c r="UC389" s="17"/>
      <c r="UD389" s="17"/>
      <c r="UE389" s="17"/>
      <c r="UF389" s="17"/>
      <c r="UG389" s="17"/>
      <c r="UH389" s="17"/>
      <c r="UI389" s="17"/>
      <c r="UJ389" s="17"/>
      <c r="UK389" s="17"/>
      <c r="UL389" s="17"/>
      <c r="UM389" s="17"/>
      <c r="UN389" s="17"/>
      <c r="UO389" s="17"/>
      <c r="UP389" s="17"/>
      <c r="UQ389" s="17"/>
      <c r="UR389" s="17"/>
      <c r="US389" s="17"/>
      <c r="UT389" s="17"/>
      <c r="UU389" s="17"/>
      <c r="UV389" s="17"/>
      <c r="UW389" s="17"/>
      <c r="UX389" s="17"/>
      <c r="UY389" s="17"/>
      <c r="UZ389" s="17"/>
      <c r="VA389" s="17"/>
      <c r="VB389" s="17"/>
      <c r="VC389" s="17"/>
      <c r="VD389" s="17"/>
      <c r="VE389" s="17"/>
      <c r="VF389" s="17"/>
      <c r="VG389" s="17"/>
      <c r="VH389" s="17"/>
      <c r="VI389" s="17"/>
      <c r="VJ389" s="17"/>
      <c r="VK389" s="17"/>
      <c r="VL389" s="17"/>
      <c r="VM389" s="17"/>
      <c r="VN389" s="17"/>
      <c r="VO389" s="17"/>
      <c r="VP389" s="17"/>
      <c r="VQ389" s="17"/>
      <c r="VR389" s="17"/>
      <c r="VS389" s="17"/>
      <c r="VT389" s="17"/>
      <c r="VU389" s="17"/>
      <c r="VV389" s="17"/>
      <c r="VW389" s="17"/>
      <c r="VX389" s="17"/>
      <c r="VY389" s="17"/>
      <c r="VZ389" s="17"/>
      <c r="WA389" s="17"/>
      <c r="WB389" s="17"/>
      <c r="WC389" s="17"/>
      <c r="WD389" s="17"/>
      <c r="WE389" s="17"/>
      <c r="WF389" s="17"/>
      <c r="WG389" s="17"/>
      <c r="WH389" s="17"/>
      <c r="WI389" s="17"/>
      <c r="WJ389" s="17"/>
      <c r="WK389" s="17"/>
      <c r="WL389" s="17"/>
      <c r="WM389" s="17"/>
      <c r="WN389" s="17"/>
      <c r="WO389" s="17"/>
      <c r="WP389" s="17"/>
      <c r="WQ389" s="17"/>
      <c r="WR389" s="17"/>
      <c r="WS389" s="17"/>
      <c r="WT389" s="17"/>
      <c r="WU389" s="17"/>
      <c r="WV389" s="17"/>
      <c r="WW389" s="17"/>
      <c r="WX389" s="17"/>
      <c r="WY389" s="17"/>
      <c r="WZ389" s="17"/>
      <c r="XA389" s="17"/>
      <c r="XB389" s="17"/>
      <c r="XC389" s="17"/>
      <c r="XD389" s="17"/>
      <c r="XE389" s="17"/>
      <c r="XF389" s="17"/>
      <c r="XG389" s="17"/>
      <c r="XH389" s="17"/>
      <c r="XI389" s="17"/>
      <c r="XJ389" s="17"/>
      <c r="XK389" s="17"/>
      <c r="XL389" s="17"/>
      <c r="XM389" s="17"/>
      <c r="XN389" s="17"/>
      <c r="XO389" s="17"/>
      <c r="XP389" s="17"/>
      <c r="XQ389" s="17"/>
      <c r="XR389" s="17"/>
      <c r="XS389" s="17"/>
      <c r="XT389" s="17"/>
      <c r="XU389" s="17"/>
      <c r="XV389" s="17"/>
      <c r="XW389" s="17"/>
      <c r="XX389" s="17"/>
      <c r="XY389" s="17"/>
      <c r="XZ389" s="17"/>
      <c r="YA389" s="17"/>
      <c r="YB389" s="17"/>
      <c r="YC389" s="17"/>
      <c r="YD389" s="17"/>
      <c r="YE389" s="17"/>
      <c r="YF389" s="17"/>
      <c r="YG389" s="17"/>
      <c r="YH389" s="17"/>
      <c r="YI389" s="17"/>
      <c r="YJ389" s="17"/>
      <c r="YK389" s="17"/>
      <c r="YL389" s="17"/>
      <c r="YM389" s="17"/>
      <c r="YN389" s="17"/>
      <c r="YO389" s="17"/>
      <c r="YP389" s="17"/>
      <c r="YQ389" s="17"/>
      <c r="YR389" s="17"/>
      <c r="YS389" s="17"/>
      <c r="YT389" s="17"/>
      <c r="YU389" s="17"/>
      <c r="YV389" s="17"/>
      <c r="YW389" s="17"/>
      <c r="YX389" s="17"/>
      <c r="YY389" s="17"/>
      <c r="YZ389" s="17"/>
      <c r="ZA389" s="17"/>
      <c r="ZB389" s="17"/>
      <c r="ZC389" s="17"/>
      <c r="ZD389" s="17"/>
      <c r="ZE389" s="17"/>
      <c r="ZF389" s="17"/>
      <c r="ZG389" s="17"/>
      <c r="ZH389" s="17"/>
      <c r="ZI389" s="17"/>
      <c r="ZJ389" s="17"/>
      <c r="ZK389" s="17"/>
      <c r="ZL389" s="17"/>
      <c r="ZM389" s="17"/>
      <c r="ZN389" s="17"/>
      <c r="ZO389" s="17"/>
      <c r="ZP389" s="17"/>
      <c r="ZQ389" s="17"/>
      <c r="ZR389" s="17"/>
      <c r="ZS389" s="17"/>
      <c r="ZT389" s="17"/>
      <c r="ZU389" s="17"/>
      <c r="ZV389" s="17"/>
      <c r="ZW389" s="17"/>
      <c r="ZX389" s="17"/>
      <c r="ZY389" s="17"/>
      <c r="ZZ389" s="17"/>
      <c r="AAA389" s="17"/>
      <c r="AAB389" s="17"/>
      <c r="AAC389" s="17"/>
      <c r="AAD389" s="17"/>
      <c r="AAE389" s="17"/>
      <c r="AAF389" s="17"/>
      <c r="AAG389" s="17"/>
      <c r="AAH389" s="17"/>
      <c r="AAI389" s="17"/>
      <c r="AAJ389" s="17"/>
      <c r="AAK389" s="17"/>
      <c r="AAL389" s="17"/>
      <c r="AAM389" s="17"/>
      <c r="AAN389" s="17"/>
      <c r="AAO389" s="17"/>
      <c r="AAP389" s="17"/>
      <c r="AAQ389" s="17"/>
      <c r="AAR389" s="17"/>
      <c r="AAS389" s="17"/>
      <c r="AAT389" s="17"/>
      <c r="AAU389" s="17"/>
      <c r="AAV389" s="17"/>
      <c r="AAW389" s="17"/>
      <c r="AAX389" s="17"/>
      <c r="AAY389" s="17"/>
      <c r="AAZ389" s="17"/>
      <c r="ABA389" s="17"/>
      <c r="ABB389" s="17"/>
    </row>
    <row r="390" spans="1:730" ht="76.5" x14ac:dyDescent="0.2">
      <c r="A390" s="164" t="s">
        <v>192</v>
      </c>
      <c r="B390" s="115"/>
      <c r="C390" s="141">
        <f>C391+C392</f>
        <v>3978</v>
      </c>
      <c r="D390" s="141">
        <f>D417+D418</f>
        <v>0</v>
      </c>
      <c r="E390" s="141">
        <f>E391+E392</f>
        <v>4101.0309999999999</v>
      </c>
      <c r="F390" s="141">
        <f>F391+F392</f>
        <v>0</v>
      </c>
      <c r="G390" s="141">
        <f>G391+G392</f>
        <v>531.673</v>
      </c>
      <c r="H390" s="141">
        <f>H417+H418</f>
        <v>0</v>
      </c>
      <c r="I390" s="142" t="s">
        <v>263</v>
      </c>
      <c r="J390" s="142" t="s">
        <v>264</v>
      </c>
      <c r="K390" s="142"/>
      <c r="L390" s="142">
        <v>0.95</v>
      </c>
      <c r="M390" s="142">
        <v>0.95</v>
      </c>
      <c r="N390" s="142">
        <v>0.95</v>
      </c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  <c r="IW390" s="17"/>
      <c r="IX390" s="17"/>
      <c r="IY390" s="17"/>
      <c r="IZ390" s="17"/>
      <c r="JA390" s="17"/>
      <c r="JB390" s="17"/>
      <c r="JC390" s="17"/>
      <c r="JD390" s="17"/>
      <c r="JE390" s="17"/>
      <c r="JF390" s="17"/>
      <c r="JG390" s="17"/>
      <c r="JH390" s="17"/>
      <c r="JI390" s="17"/>
      <c r="JJ390" s="17"/>
      <c r="JK390" s="17"/>
      <c r="JL390" s="17"/>
      <c r="JM390" s="17"/>
      <c r="JN390" s="17"/>
      <c r="JO390" s="17"/>
      <c r="JP390" s="17"/>
      <c r="JQ390" s="17"/>
      <c r="JR390" s="17"/>
      <c r="JS390" s="17"/>
      <c r="JT390" s="17"/>
      <c r="JU390" s="17"/>
      <c r="JV390" s="17"/>
      <c r="JW390" s="17"/>
      <c r="JX390" s="17"/>
      <c r="JY390" s="17"/>
      <c r="JZ390" s="17"/>
      <c r="KA390" s="17"/>
      <c r="KB390" s="17"/>
      <c r="KC390" s="17"/>
      <c r="KD390" s="17"/>
      <c r="KE390" s="17"/>
      <c r="KF390" s="17"/>
      <c r="KG390" s="17"/>
      <c r="KH390" s="17"/>
      <c r="KI390" s="17"/>
      <c r="KJ390" s="17"/>
      <c r="KK390" s="17"/>
      <c r="KL390" s="17"/>
      <c r="KM390" s="17"/>
      <c r="KN390" s="17"/>
      <c r="KO390" s="17"/>
      <c r="KP390" s="17"/>
      <c r="KQ390" s="17"/>
      <c r="KR390" s="17"/>
      <c r="KS390" s="17"/>
      <c r="KT390" s="17"/>
      <c r="KU390" s="17"/>
      <c r="KV390" s="17"/>
      <c r="KW390" s="17"/>
      <c r="KX390" s="17"/>
      <c r="KY390" s="17"/>
      <c r="KZ390" s="17"/>
      <c r="LA390" s="17"/>
      <c r="LB390" s="17"/>
      <c r="LC390" s="17"/>
      <c r="LD390" s="17"/>
      <c r="LE390" s="17"/>
      <c r="LF390" s="17"/>
      <c r="LG390" s="17"/>
      <c r="LH390" s="17"/>
      <c r="LI390" s="17"/>
      <c r="LJ390" s="17"/>
      <c r="LK390" s="17"/>
      <c r="LL390" s="17"/>
      <c r="LM390" s="17"/>
      <c r="LN390" s="17"/>
      <c r="LO390" s="17"/>
      <c r="LP390" s="17"/>
      <c r="LQ390" s="17"/>
      <c r="LR390" s="17"/>
      <c r="LS390" s="17"/>
      <c r="LT390" s="17"/>
      <c r="LU390" s="17"/>
      <c r="LV390" s="17"/>
      <c r="LW390" s="17"/>
      <c r="LX390" s="17"/>
      <c r="LY390" s="17"/>
      <c r="LZ390" s="17"/>
      <c r="MA390" s="17"/>
      <c r="MB390" s="17"/>
      <c r="MC390" s="17"/>
      <c r="MD390" s="17"/>
      <c r="ME390" s="17"/>
      <c r="MF390" s="17"/>
      <c r="MG390" s="17"/>
      <c r="MH390" s="17"/>
      <c r="MI390" s="17"/>
      <c r="MJ390" s="17"/>
      <c r="MK390" s="17"/>
      <c r="ML390" s="17"/>
      <c r="MM390" s="17"/>
      <c r="MN390" s="17"/>
      <c r="MO390" s="17"/>
      <c r="MP390" s="17"/>
      <c r="MQ390" s="17"/>
      <c r="MR390" s="17"/>
      <c r="MS390" s="17"/>
      <c r="MT390" s="17"/>
      <c r="MU390" s="17"/>
      <c r="MV390" s="17"/>
      <c r="MW390" s="17"/>
      <c r="MX390" s="17"/>
      <c r="MY390" s="17"/>
      <c r="MZ390" s="17"/>
      <c r="NA390" s="17"/>
      <c r="NB390" s="17"/>
      <c r="NC390" s="17"/>
      <c r="ND390" s="17"/>
      <c r="NE390" s="17"/>
      <c r="NF390" s="17"/>
      <c r="NG390" s="17"/>
      <c r="NH390" s="17"/>
      <c r="NI390" s="17"/>
      <c r="NJ390" s="17"/>
      <c r="NK390" s="17"/>
      <c r="NL390" s="17"/>
      <c r="NM390" s="17"/>
      <c r="NN390" s="17"/>
      <c r="NO390" s="17"/>
      <c r="NP390" s="17"/>
      <c r="NQ390" s="17"/>
      <c r="NR390" s="17"/>
      <c r="NS390" s="17"/>
      <c r="NT390" s="17"/>
      <c r="NU390" s="17"/>
      <c r="NV390" s="17"/>
      <c r="NW390" s="17"/>
      <c r="NX390" s="17"/>
      <c r="NY390" s="17"/>
      <c r="NZ390" s="17"/>
      <c r="OA390" s="17"/>
      <c r="OB390" s="17"/>
      <c r="OC390" s="17"/>
      <c r="OD390" s="17"/>
      <c r="OE390" s="17"/>
      <c r="OF390" s="17"/>
      <c r="OG390" s="17"/>
      <c r="OH390" s="17"/>
      <c r="OI390" s="17"/>
      <c r="OJ390" s="17"/>
      <c r="OK390" s="17"/>
      <c r="OL390" s="17"/>
      <c r="OM390" s="17"/>
      <c r="ON390" s="17"/>
      <c r="OO390" s="17"/>
      <c r="OP390" s="17"/>
      <c r="OQ390" s="17"/>
      <c r="OR390" s="17"/>
      <c r="OS390" s="17"/>
      <c r="OT390" s="17"/>
      <c r="OU390" s="17"/>
      <c r="OV390" s="17"/>
      <c r="OW390" s="17"/>
      <c r="OX390" s="17"/>
      <c r="OY390" s="17"/>
      <c r="OZ390" s="17"/>
      <c r="PA390" s="17"/>
      <c r="PB390" s="17"/>
      <c r="PC390" s="17"/>
      <c r="PD390" s="17"/>
      <c r="PE390" s="17"/>
      <c r="PF390" s="17"/>
      <c r="PG390" s="17"/>
      <c r="PH390" s="17"/>
      <c r="PI390" s="17"/>
      <c r="PJ390" s="17"/>
      <c r="PK390" s="17"/>
      <c r="PL390" s="17"/>
      <c r="PM390" s="17"/>
      <c r="PN390" s="17"/>
      <c r="PO390" s="17"/>
      <c r="PP390" s="17"/>
      <c r="PQ390" s="17"/>
      <c r="PR390" s="17"/>
      <c r="PS390" s="17"/>
      <c r="PT390" s="17"/>
      <c r="PU390" s="17"/>
      <c r="PV390" s="17"/>
      <c r="PW390" s="17"/>
      <c r="PX390" s="17"/>
      <c r="PY390" s="17"/>
      <c r="PZ390" s="17"/>
      <c r="QA390" s="17"/>
      <c r="QB390" s="17"/>
      <c r="QC390" s="17"/>
      <c r="QD390" s="17"/>
      <c r="QE390" s="17"/>
      <c r="QF390" s="17"/>
      <c r="QG390" s="17"/>
      <c r="QH390" s="17"/>
      <c r="QI390" s="17"/>
      <c r="QJ390" s="17"/>
      <c r="QK390" s="17"/>
      <c r="QL390" s="17"/>
      <c r="QM390" s="17"/>
      <c r="QN390" s="17"/>
      <c r="QO390" s="17"/>
      <c r="QP390" s="17"/>
      <c r="QQ390" s="17"/>
      <c r="QR390" s="17"/>
      <c r="QS390" s="17"/>
      <c r="QT390" s="17"/>
      <c r="QU390" s="17"/>
      <c r="QV390" s="17"/>
      <c r="QW390" s="17"/>
      <c r="QX390" s="17"/>
      <c r="QY390" s="17"/>
      <c r="QZ390" s="17"/>
      <c r="RA390" s="17"/>
      <c r="RB390" s="17"/>
      <c r="RC390" s="17"/>
      <c r="RD390" s="17"/>
      <c r="RE390" s="17"/>
      <c r="RF390" s="17"/>
      <c r="RG390" s="17"/>
      <c r="RH390" s="17"/>
      <c r="RI390" s="17"/>
      <c r="RJ390" s="17"/>
      <c r="RK390" s="17"/>
      <c r="RL390" s="17"/>
      <c r="RM390" s="17"/>
      <c r="RN390" s="17"/>
      <c r="RO390" s="17"/>
      <c r="RP390" s="17"/>
      <c r="RQ390" s="17"/>
      <c r="RR390" s="17"/>
      <c r="RS390" s="17"/>
      <c r="RT390" s="17"/>
      <c r="RU390" s="17"/>
      <c r="RV390" s="17"/>
      <c r="RW390" s="17"/>
      <c r="RX390" s="17"/>
      <c r="RY390" s="17"/>
      <c r="RZ390" s="17"/>
      <c r="SA390" s="17"/>
      <c r="SB390" s="17"/>
      <c r="SC390" s="17"/>
      <c r="SD390" s="17"/>
      <c r="SE390" s="17"/>
      <c r="SF390" s="17"/>
      <c r="SG390" s="17"/>
      <c r="SH390" s="17"/>
      <c r="SI390" s="17"/>
      <c r="SJ390" s="17"/>
      <c r="SK390" s="17"/>
      <c r="SL390" s="17"/>
      <c r="SM390" s="17"/>
      <c r="SN390" s="17"/>
      <c r="SO390" s="17"/>
      <c r="SP390" s="17"/>
      <c r="SQ390" s="17"/>
      <c r="SR390" s="17"/>
      <c r="SS390" s="17"/>
      <c r="ST390" s="17"/>
      <c r="SU390" s="17"/>
      <c r="SV390" s="17"/>
      <c r="SW390" s="17"/>
      <c r="SX390" s="17"/>
      <c r="SY390" s="17"/>
      <c r="SZ390" s="17"/>
      <c r="TA390" s="17"/>
      <c r="TB390" s="17"/>
      <c r="TC390" s="17"/>
      <c r="TD390" s="17"/>
      <c r="TE390" s="17"/>
      <c r="TF390" s="17"/>
      <c r="TG390" s="17"/>
      <c r="TH390" s="17"/>
      <c r="TI390" s="17"/>
      <c r="TJ390" s="17"/>
      <c r="TK390" s="17"/>
      <c r="TL390" s="17"/>
      <c r="TM390" s="17"/>
      <c r="TN390" s="17"/>
      <c r="TO390" s="17"/>
      <c r="TP390" s="17"/>
      <c r="TQ390" s="17"/>
      <c r="TR390" s="17"/>
      <c r="TS390" s="17"/>
      <c r="TT390" s="17"/>
      <c r="TU390" s="17"/>
      <c r="TV390" s="17"/>
      <c r="TW390" s="17"/>
      <c r="TX390" s="17"/>
      <c r="TY390" s="17"/>
      <c r="TZ390" s="17"/>
      <c r="UA390" s="17"/>
      <c r="UB390" s="17"/>
      <c r="UC390" s="17"/>
      <c r="UD390" s="17"/>
      <c r="UE390" s="17"/>
      <c r="UF390" s="17"/>
      <c r="UG390" s="17"/>
      <c r="UH390" s="17"/>
      <c r="UI390" s="17"/>
      <c r="UJ390" s="17"/>
      <c r="UK390" s="17"/>
      <c r="UL390" s="17"/>
      <c r="UM390" s="17"/>
      <c r="UN390" s="17"/>
      <c r="UO390" s="17"/>
      <c r="UP390" s="17"/>
      <c r="UQ390" s="17"/>
      <c r="UR390" s="17"/>
      <c r="US390" s="17"/>
      <c r="UT390" s="17"/>
      <c r="UU390" s="17"/>
      <c r="UV390" s="17"/>
      <c r="UW390" s="17"/>
      <c r="UX390" s="17"/>
      <c r="UY390" s="17"/>
      <c r="UZ390" s="17"/>
      <c r="VA390" s="17"/>
      <c r="VB390" s="17"/>
      <c r="VC390" s="17"/>
      <c r="VD390" s="17"/>
      <c r="VE390" s="17"/>
      <c r="VF390" s="17"/>
      <c r="VG390" s="17"/>
      <c r="VH390" s="17"/>
      <c r="VI390" s="17"/>
      <c r="VJ390" s="17"/>
      <c r="VK390" s="17"/>
      <c r="VL390" s="17"/>
      <c r="VM390" s="17"/>
      <c r="VN390" s="17"/>
      <c r="VO390" s="17"/>
      <c r="VP390" s="17"/>
      <c r="VQ390" s="17"/>
      <c r="VR390" s="17"/>
      <c r="VS390" s="17"/>
      <c r="VT390" s="17"/>
      <c r="VU390" s="17"/>
      <c r="VV390" s="17"/>
      <c r="VW390" s="17"/>
      <c r="VX390" s="17"/>
      <c r="VY390" s="17"/>
      <c r="VZ390" s="17"/>
      <c r="WA390" s="17"/>
      <c r="WB390" s="17"/>
      <c r="WC390" s="17"/>
      <c r="WD390" s="17"/>
      <c r="WE390" s="17"/>
      <c r="WF390" s="17"/>
      <c r="WG390" s="17"/>
      <c r="WH390" s="17"/>
      <c r="WI390" s="17"/>
      <c r="WJ390" s="17"/>
      <c r="WK390" s="17"/>
      <c r="WL390" s="17"/>
      <c r="WM390" s="17"/>
      <c r="WN390" s="17"/>
      <c r="WO390" s="17"/>
      <c r="WP390" s="17"/>
      <c r="WQ390" s="17"/>
      <c r="WR390" s="17"/>
      <c r="WS390" s="17"/>
      <c r="WT390" s="17"/>
      <c r="WU390" s="17"/>
      <c r="WV390" s="17"/>
      <c r="WW390" s="17"/>
      <c r="WX390" s="17"/>
      <c r="WY390" s="17"/>
      <c r="WZ390" s="17"/>
      <c r="XA390" s="17"/>
      <c r="XB390" s="17"/>
      <c r="XC390" s="17"/>
      <c r="XD390" s="17"/>
      <c r="XE390" s="17"/>
      <c r="XF390" s="17"/>
      <c r="XG390" s="17"/>
      <c r="XH390" s="17"/>
      <c r="XI390" s="17"/>
      <c r="XJ390" s="17"/>
      <c r="XK390" s="17"/>
      <c r="XL390" s="17"/>
      <c r="XM390" s="17"/>
      <c r="XN390" s="17"/>
      <c r="XO390" s="17"/>
      <c r="XP390" s="17"/>
      <c r="XQ390" s="17"/>
      <c r="XR390" s="17"/>
      <c r="XS390" s="17"/>
      <c r="XT390" s="17"/>
      <c r="XU390" s="17"/>
      <c r="XV390" s="17"/>
      <c r="XW390" s="17"/>
      <c r="XX390" s="17"/>
      <c r="XY390" s="17"/>
      <c r="XZ390" s="17"/>
      <c r="YA390" s="17"/>
      <c r="YB390" s="17"/>
      <c r="YC390" s="17"/>
      <c r="YD390" s="17"/>
      <c r="YE390" s="17"/>
      <c r="YF390" s="17"/>
      <c r="YG390" s="17"/>
      <c r="YH390" s="17"/>
      <c r="YI390" s="17"/>
      <c r="YJ390" s="17"/>
      <c r="YK390" s="17"/>
      <c r="YL390" s="17"/>
      <c r="YM390" s="17"/>
      <c r="YN390" s="17"/>
      <c r="YO390" s="17"/>
      <c r="YP390" s="17"/>
      <c r="YQ390" s="17"/>
      <c r="YR390" s="17"/>
      <c r="YS390" s="17"/>
      <c r="YT390" s="17"/>
      <c r="YU390" s="17"/>
      <c r="YV390" s="17"/>
      <c r="YW390" s="17"/>
      <c r="YX390" s="17"/>
      <c r="YY390" s="17"/>
      <c r="YZ390" s="17"/>
      <c r="ZA390" s="17"/>
      <c r="ZB390" s="17"/>
      <c r="ZC390" s="17"/>
      <c r="ZD390" s="17"/>
      <c r="ZE390" s="17"/>
      <c r="ZF390" s="17"/>
      <c r="ZG390" s="17"/>
      <c r="ZH390" s="17"/>
      <c r="ZI390" s="17"/>
      <c r="ZJ390" s="17"/>
      <c r="ZK390" s="17"/>
      <c r="ZL390" s="17"/>
      <c r="ZM390" s="17"/>
      <c r="ZN390" s="17"/>
      <c r="ZO390" s="17"/>
      <c r="ZP390" s="17"/>
      <c r="ZQ390" s="17"/>
      <c r="ZR390" s="17"/>
      <c r="ZS390" s="17"/>
      <c r="ZT390" s="17"/>
      <c r="ZU390" s="17"/>
      <c r="ZV390" s="17"/>
      <c r="ZW390" s="17"/>
      <c r="ZX390" s="17"/>
      <c r="ZY390" s="17"/>
      <c r="ZZ390" s="17"/>
      <c r="AAA390" s="17"/>
      <c r="AAB390" s="17"/>
      <c r="AAC390" s="17"/>
      <c r="AAD390" s="17"/>
      <c r="AAE390" s="17"/>
      <c r="AAF390" s="17"/>
      <c r="AAG390" s="17"/>
      <c r="AAH390" s="17"/>
      <c r="AAI390" s="17"/>
      <c r="AAJ390" s="17"/>
      <c r="AAK390" s="17"/>
      <c r="AAL390" s="17"/>
      <c r="AAM390" s="17"/>
      <c r="AAN390" s="17"/>
      <c r="AAO390" s="17"/>
      <c r="AAP390" s="17"/>
      <c r="AAQ390" s="17"/>
      <c r="AAR390" s="17"/>
      <c r="AAS390" s="17"/>
      <c r="AAT390" s="17"/>
      <c r="AAU390" s="17"/>
      <c r="AAV390" s="17"/>
      <c r="AAW390" s="17"/>
      <c r="AAX390" s="17"/>
      <c r="AAY390" s="17"/>
      <c r="AAZ390" s="17"/>
      <c r="ABA390" s="17"/>
      <c r="ABB390" s="17"/>
    </row>
    <row r="391" spans="1:730" ht="15" x14ac:dyDescent="0.2">
      <c r="A391" s="66" t="s">
        <v>44</v>
      </c>
      <c r="B391" s="143"/>
      <c r="C391" s="71">
        <v>0</v>
      </c>
      <c r="D391" s="71"/>
      <c r="E391" s="71">
        <v>123.03100000000001</v>
      </c>
      <c r="F391" s="71"/>
      <c r="G391" s="71">
        <v>15.95</v>
      </c>
      <c r="H391" s="71"/>
      <c r="I391" s="93"/>
      <c r="J391" s="93"/>
      <c r="K391" s="93"/>
      <c r="L391" s="93"/>
      <c r="M391" s="93"/>
      <c r="N391" s="93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  <c r="IW391" s="17"/>
      <c r="IX391" s="17"/>
      <c r="IY391" s="17"/>
      <c r="IZ391" s="17"/>
      <c r="JA391" s="17"/>
      <c r="JB391" s="17"/>
      <c r="JC391" s="17"/>
      <c r="JD391" s="17"/>
      <c r="JE391" s="17"/>
      <c r="JF391" s="17"/>
      <c r="JG391" s="17"/>
      <c r="JH391" s="17"/>
      <c r="JI391" s="17"/>
      <c r="JJ391" s="17"/>
      <c r="JK391" s="17"/>
      <c r="JL391" s="17"/>
      <c r="JM391" s="17"/>
      <c r="JN391" s="17"/>
      <c r="JO391" s="17"/>
      <c r="JP391" s="17"/>
      <c r="JQ391" s="17"/>
      <c r="JR391" s="17"/>
      <c r="JS391" s="17"/>
      <c r="JT391" s="17"/>
      <c r="JU391" s="17"/>
      <c r="JV391" s="17"/>
      <c r="JW391" s="17"/>
      <c r="JX391" s="17"/>
      <c r="JY391" s="17"/>
      <c r="JZ391" s="17"/>
      <c r="KA391" s="17"/>
      <c r="KB391" s="17"/>
      <c r="KC391" s="17"/>
      <c r="KD391" s="17"/>
      <c r="KE391" s="17"/>
      <c r="KF391" s="17"/>
      <c r="KG391" s="17"/>
      <c r="KH391" s="17"/>
      <c r="KI391" s="17"/>
      <c r="KJ391" s="17"/>
      <c r="KK391" s="17"/>
      <c r="KL391" s="17"/>
      <c r="KM391" s="17"/>
      <c r="KN391" s="17"/>
      <c r="KO391" s="17"/>
      <c r="KP391" s="17"/>
      <c r="KQ391" s="17"/>
      <c r="KR391" s="17"/>
      <c r="KS391" s="17"/>
      <c r="KT391" s="17"/>
      <c r="KU391" s="17"/>
      <c r="KV391" s="17"/>
      <c r="KW391" s="17"/>
      <c r="KX391" s="17"/>
      <c r="KY391" s="17"/>
      <c r="KZ391" s="17"/>
      <c r="LA391" s="17"/>
      <c r="LB391" s="17"/>
      <c r="LC391" s="17"/>
      <c r="LD391" s="17"/>
      <c r="LE391" s="17"/>
      <c r="LF391" s="17"/>
      <c r="LG391" s="17"/>
      <c r="LH391" s="17"/>
      <c r="LI391" s="17"/>
      <c r="LJ391" s="17"/>
      <c r="LK391" s="17"/>
      <c r="LL391" s="17"/>
      <c r="LM391" s="17"/>
      <c r="LN391" s="17"/>
      <c r="LO391" s="17"/>
      <c r="LP391" s="17"/>
      <c r="LQ391" s="17"/>
      <c r="LR391" s="17"/>
      <c r="LS391" s="17"/>
      <c r="LT391" s="17"/>
      <c r="LU391" s="17"/>
      <c r="LV391" s="17"/>
      <c r="LW391" s="17"/>
      <c r="LX391" s="17"/>
      <c r="LY391" s="17"/>
      <c r="LZ391" s="17"/>
      <c r="MA391" s="17"/>
      <c r="MB391" s="17"/>
      <c r="MC391" s="17"/>
      <c r="MD391" s="17"/>
      <c r="ME391" s="17"/>
      <c r="MF391" s="17"/>
      <c r="MG391" s="17"/>
      <c r="MH391" s="17"/>
      <c r="MI391" s="17"/>
      <c r="MJ391" s="17"/>
      <c r="MK391" s="17"/>
      <c r="ML391" s="17"/>
      <c r="MM391" s="17"/>
      <c r="MN391" s="17"/>
      <c r="MO391" s="17"/>
      <c r="MP391" s="17"/>
      <c r="MQ391" s="17"/>
      <c r="MR391" s="17"/>
      <c r="MS391" s="17"/>
      <c r="MT391" s="17"/>
      <c r="MU391" s="17"/>
      <c r="MV391" s="17"/>
      <c r="MW391" s="17"/>
      <c r="MX391" s="17"/>
      <c r="MY391" s="17"/>
      <c r="MZ391" s="17"/>
      <c r="NA391" s="17"/>
      <c r="NB391" s="17"/>
      <c r="NC391" s="17"/>
      <c r="ND391" s="17"/>
      <c r="NE391" s="17"/>
      <c r="NF391" s="17"/>
      <c r="NG391" s="17"/>
      <c r="NH391" s="17"/>
      <c r="NI391" s="17"/>
      <c r="NJ391" s="17"/>
      <c r="NK391" s="17"/>
      <c r="NL391" s="17"/>
      <c r="NM391" s="17"/>
      <c r="NN391" s="17"/>
      <c r="NO391" s="17"/>
      <c r="NP391" s="17"/>
      <c r="NQ391" s="17"/>
      <c r="NR391" s="17"/>
      <c r="NS391" s="17"/>
      <c r="NT391" s="17"/>
      <c r="NU391" s="17"/>
      <c r="NV391" s="17"/>
      <c r="NW391" s="17"/>
      <c r="NX391" s="17"/>
      <c r="NY391" s="17"/>
      <c r="NZ391" s="17"/>
      <c r="OA391" s="17"/>
      <c r="OB391" s="17"/>
      <c r="OC391" s="17"/>
      <c r="OD391" s="17"/>
      <c r="OE391" s="17"/>
      <c r="OF391" s="17"/>
      <c r="OG391" s="17"/>
      <c r="OH391" s="17"/>
      <c r="OI391" s="17"/>
      <c r="OJ391" s="17"/>
      <c r="OK391" s="17"/>
      <c r="OL391" s="17"/>
      <c r="OM391" s="17"/>
      <c r="ON391" s="17"/>
      <c r="OO391" s="17"/>
      <c r="OP391" s="17"/>
      <c r="OQ391" s="17"/>
      <c r="OR391" s="17"/>
      <c r="OS391" s="17"/>
      <c r="OT391" s="17"/>
      <c r="OU391" s="17"/>
      <c r="OV391" s="17"/>
      <c r="OW391" s="17"/>
      <c r="OX391" s="17"/>
      <c r="OY391" s="17"/>
      <c r="OZ391" s="17"/>
      <c r="PA391" s="17"/>
      <c r="PB391" s="17"/>
      <c r="PC391" s="17"/>
      <c r="PD391" s="17"/>
      <c r="PE391" s="17"/>
      <c r="PF391" s="17"/>
      <c r="PG391" s="17"/>
      <c r="PH391" s="17"/>
      <c r="PI391" s="17"/>
      <c r="PJ391" s="17"/>
      <c r="PK391" s="17"/>
      <c r="PL391" s="17"/>
      <c r="PM391" s="17"/>
      <c r="PN391" s="17"/>
      <c r="PO391" s="17"/>
      <c r="PP391" s="17"/>
      <c r="PQ391" s="17"/>
      <c r="PR391" s="17"/>
      <c r="PS391" s="17"/>
      <c r="PT391" s="17"/>
      <c r="PU391" s="17"/>
      <c r="PV391" s="17"/>
      <c r="PW391" s="17"/>
      <c r="PX391" s="17"/>
      <c r="PY391" s="17"/>
      <c r="PZ391" s="17"/>
      <c r="QA391" s="17"/>
      <c r="QB391" s="17"/>
      <c r="QC391" s="17"/>
      <c r="QD391" s="17"/>
      <c r="QE391" s="17"/>
      <c r="QF391" s="17"/>
      <c r="QG391" s="17"/>
      <c r="QH391" s="17"/>
      <c r="QI391" s="17"/>
      <c r="QJ391" s="17"/>
      <c r="QK391" s="17"/>
      <c r="QL391" s="17"/>
      <c r="QM391" s="17"/>
      <c r="QN391" s="17"/>
      <c r="QO391" s="17"/>
      <c r="QP391" s="17"/>
      <c r="QQ391" s="17"/>
      <c r="QR391" s="17"/>
      <c r="QS391" s="17"/>
      <c r="QT391" s="17"/>
      <c r="QU391" s="17"/>
      <c r="QV391" s="17"/>
      <c r="QW391" s="17"/>
      <c r="QX391" s="17"/>
      <c r="QY391" s="17"/>
      <c r="QZ391" s="17"/>
      <c r="RA391" s="17"/>
      <c r="RB391" s="17"/>
      <c r="RC391" s="17"/>
      <c r="RD391" s="17"/>
      <c r="RE391" s="17"/>
      <c r="RF391" s="17"/>
      <c r="RG391" s="17"/>
      <c r="RH391" s="17"/>
      <c r="RI391" s="17"/>
      <c r="RJ391" s="17"/>
      <c r="RK391" s="17"/>
      <c r="RL391" s="17"/>
      <c r="RM391" s="17"/>
      <c r="RN391" s="17"/>
      <c r="RO391" s="17"/>
      <c r="RP391" s="17"/>
      <c r="RQ391" s="17"/>
      <c r="RR391" s="17"/>
      <c r="RS391" s="17"/>
      <c r="RT391" s="17"/>
      <c r="RU391" s="17"/>
      <c r="RV391" s="17"/>
      <c r="RW391" s="17"/>
      <c r="RX391" s="17"/>
      <c r="RY391" s="17"/>
      <c r="RZ391" s="17"/>
      <c r="SA391" s="17"/>
      <c r="SB391" s="17"/>
      <c r="SC391" s="17"/>
      <c r="SD391" s="17"/>
      <c r="SE391" s="17"/>
      <c r="SF391" s="17"/>
      <c r="SG391" s="17"/>
      <c r="SH391" s="17"/>
      <c r="SI391" s="17"/>
      <c r="SJ391" s="17"/>
      <c r="SK391" s="17"/>
      <c r="SL391" s="17"/>
      <c r="SM391" s="17"/>
      <c r="SN391" s="17"/>
      <c r="SO391" s="17"/>
      <c r="SP391" s="17"/>
      <c r="SQ391" s="17"/>
      <c r="SR391" s="17"/>
      <c r="SS391" s="17"/>
      <c r="ST391" s="17"/>
      <c r="SU391" s="17"/>
      <c r="SV391" s="17"/>
      <c r="SW391" s="17"/>
      <c r="SX391" s="17"/>
      <c r="SY391" s="17"/>
      <c r="SZ391" s="17"/>
      <c r="TA391" s="17"/>
      <c r="TB391" s="17"/>
      <c r="TC391" s="17"/>
      <c r="TD391" s="17"/>
      <c r="TE391" s="17"/>
      <c r="TF391" s="17"/>
      <c r="TG391" s="17"/>
      <c r="TH391" s="17"/>
      <c r="TI391" s="17"/>
      <c r="TJ391" s="17"/>
      <c r="TK391" s="17"/>
      <c r="TL391" s="17"/>
      <c r="TM391" s="17"/>
      <c r="TN391" s="17"/>
      <c r="TO391" s="17"/>
      <c r="TP391" s="17"/>
      <c r="TQ391" s="17"/>
      <c r="TR391" s="17"/>
      <c r="TS391" s="17"/>
      <c r="TT391" s="17"/>
      <c r="TU391" s="17"/>
      <c r="TV391" s="17"/>
      <c r="TW391" s="17"/>
      <c r="TX391" s="17"/>
      <c r="TY391" s="17"/>
      <c r="TZ391" s="17"/>
      <c r="UA391" s="17"/>
      <c r="UB391" s="17"/>
      <c r="UC391" s="17"/>
      <c r="UD391" s="17"/>
      <c r="UE391" s="17"/>
      <c r="UF391" s="17"/>
      <c r="UG391" s="17"/>
      <c r="UH391" s="17"/>
      <c r="UI391" s="17"/>
      <c r="UJ391" s="17"/>
      <c r="UK391" s="17"/>
      <c r="UL391" s="17"/>
      <c r="UM391" s="17"/>
      <c r="UN391" s="17"/>
      <c r="UO391" s="17"/>
      <c r="UP391" s="17"/>
      <c r="UQ391" s="17"/>
      <c r="UR391" s="17"/>
      <c r="US391" s="17"/>
      <c r="UT391" s="17"/>
      <c r="UU391" s="17"/>
      <c r="UV391" s="17"/>
      <c r="UW391" s="17"/>
      <c r="UX391" s="17"/>
      <c r="UY391" s="17"/>
      <c r="UZ391" s="17"/>
      <c r="VA391" s="17"/>
      <c r="VB391" s="17"/>
      <c r="VC391" s="17"/>
      <c r="VD391" s="17"/>
      <c r="VE391" s="17"/>
      <c r="VF391" s="17"/>
      <c r="VG391" s="17"/>
      <c r="VH391" s="17"/>
      <c r="VI391" s="17"/>
      <c r="VJ391" s="17"/>
      <c r="VK391" s="17"/>
      <c r="VL391" s="17"/>
      <c r="VM391" s="17"/>
      <c r="VN391" s="17"/>
      <c r="VO391" s="17"/>
      <c r="VP391" s="17"/>
      <c r="VQ391" s="17"/>
      <c r="VR391" s="17"/>
      <c r="VS391" s="17"/>
      <c r="VT391" s="17"/>
      <c r="VU391" s="17"/>
      <c r="VV391" s="17"/>
      <c r="VW391" s="17"/>
      <c r="VX391" s="17"/>
      <c r="VY391" s="17"/>
      <c r="VZ391" s="17"/>
      <c r="WA391" s="17"/>
      <c r="WB391" s="17"/>
      <c r="WC391" s="17"/>
      <c r="WD391" s="17"/>
      <c r="WE391" s="17"/>
      <c r="WF391" s="17"/>
      <c r="WG391" s="17"/>
      <c r="WH391" s="17"/>
      <c r="WI391" s="17"/>
      <c r="WJ391" s="17"/>
      <c r="WK391" s="17"/>
      <c r="WL391" s="17"/>
      <c r="WM391" s="17"/>
      <c r="WN391" s="17"/>
      <c r="WO391" s="17"/>
      <c r="WP391" s="17"/>
      <c r="WQ391" s="17"/>
      <c r="WR391" s="17"/>
      <c r="WS391" s="17"/>
      <c r="WT391" s="17"/>
      <c r="WU391" s="17"/>
      <c r="WV391" s="17"/>
      <c r="WW391" s="17"/>
      <c r="WX391" s="17"/>
      <c r="WY391" s="17"/>
      <c r="WZ391" s="17"/>
      <c r="XA391" s="17"/>
      <c r="XB391" s="17"/>
      <c r="XC391" s="17"/>
      <c r="XD391" s="17"/>
      <c r="XE391" s="17"/>
      <c r="XF391" s="17"/>
      <c r="XG391" s="17"/>
      <c r="XH391" s="17"/>
      <c r="XI391" s="17"/>
      <c r="XJ391" s="17"/>
      <c r="XK391" s="17"/>
      <c r="XL391" s="17"/>
      <c r="XM391" s="17"/>
      <c r="XN391" s="17"/>
      <c r="XO391" s="17"/>
      <c r="XP391" s="17"/>
      <c r="XQ391" s="17"/>
      <c r="XR391" s="17"/>
      <c r="XS391" s="17"/>
      <c r="XT391" s="17"/>
      <c r="XU391" s="17"/>
      <c r="XV391" s="17"/>
      <c r="XW391" s="17"/>
      <c r="XX391" s="17"/>
      <c r="XY391" s="17"/>
      <c r="XZ391" s="17"/>
      <c r="YA391" s="17"/>
      <c r="YB391" s="17"/>
      <c r="YC391" s="17"/>
      <c r="YD391" s="17"/>
      <c r="YE391" s="17"/>
      <c r="YF391" s="17"/>
      <c r="YG391" s="17"/>
      <c r="YH391" s="17"/>
      <c r="YI391" s="17"/>
      <c r="YJ391" s="17"/>
      <c r="YK391" s="17"/>
      <c r="YL391" s="17"/>
      <c r="YM391" s="17"/>
      <c r="YN391" s="17"/>
      <c r="YO391" s="17"/>
      <c r="YP391" s="17"/>
      <c r="YQ391" s="17"/>
      <c r="YR391" s="17"/>
      <c r="YS391" s="17"/>
      <c r="YT391" s="17"/>
      <c r="YU391" s="17"/>
      <c r="YV391" s="17"/>
      <c r="YW391" s="17"/>
      <c r="YX391" s="17"/>
      <c r="YY391" s="17"/>
      <c r="YZ391" s="17"/>
      <c r="ZA391" s="17"/>
      <c r="ZB391" s="17"/>
      <c r="ZC391" s="17"/>
      <c r="ZD391" s="17"/>
      <c r="ZE391" s="17"/>
      <c r="ZF391" s="17"/>
      <c r="ZG391" s="17"/>
      <c r="ZH391" s="17"/>
      <c r="ZI391" s="17"/>
      <c r="ZJ391" s="17"/>
      <c r="ZK391" s="17"/>
      <c r="ZL391" s="17"/>
      <c r="ZM391" s="17"/>
      <c r="ZN391" s="17"/>
      <c r="ZO391" s="17"/>
      <c r="ZP391" s="17"/>
      <c r="ZQ391" s="17"/>
      <c r="ZR391" s="17"/>
      <c r="ZS391" s="17"/>
      <c r="ZT391" s="17"/>
      <c r="ZU391" s="17"/>
      <c r="ZV391" s="17"/>
      <c r="ZW391" s="17"/>
      <c r="ZX391" s="17"/>
      <c r="ZY391" s="17"/>
      <c r="ZZ391" s="17"/>
      <c r="AAA391" s="17"/>
      <c r="AAB391" s="17"/>
      <c r="AAC391" s="17"/>
      <c r="AAD391" s="17"/>
      <c r="AAE391" s="17"/>
      <c r="AAF391" s="17"/>
      <c r="AAG391" s="17"/>
      <c r="AAH391" s="17"/>
      <c r="AAI391" s="17"/>
      <c r="AAJ391" s="17"/>
      <c r="AAK391" s="17"/>
      <c r="AAL391" s="17"/>
      <c r="AAM391" s="17"/>
      <c r="AAN391" s="17"/>
      <c r="AAO391" s="17"/>
      <c r="AAP391" s="17"/>
      <c r="AAQ391" s="17"/>
      <c r="AAR391" s="17"/>
      <c r="AAS391" s="17"/>
      <c r="AAT391" s="17"/>
      <c r="AAU391" s="17"/>
      <c r="AAV391" s="17"/>
      <c r="AAW391" s="17"/>
      <c r="AAX391" s="17"/>
      <c r="AAY391" s="17"/>
      <c r="AAZ391" s="17"/>
      <c r="ABA391" s="17"/>
      <c r="ABB391" s="17"/>
    </row>
    <row r="392" spans="1:730" ht="15" x14ac:dyDescent="0.2">
      <c r="A392" s="66" t="s">
        <v>46</v>
      </c>
      <c r="B392" s="143"/>
      <c r="C392" s="71">
        <v>3978</v>
      </c>
      <c r="D392" s="71"/>
      <c r="E392" s="71">
        <v>3978</v>
      </c>
      <c r="F392" s="71"/>
      <c r="G392" s="71">
        <v>515.72299999999996</v>
      </c>
      <c r="H392" s="71"/>
      <c r="I392" s="93"/>
      <c r="J392" s="93"/>
      <c r="K392" s="93"/>
      <c r="L392" s="93"/>
      <c r="M392" s="93"/>
      <c r="N392" s="93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  <c r="IW392" s="17"/>
      <c r="IX392" s="17"/>
      <c r="IY392" s="17"/>
      <c r="IZ392" s="17"/>
      <c r="JA392" s="17"/>
      <c r="JB392" s="17"/>
      <c r="JC392" s="17"/>
      <c r="JD392" s="17"/>
      <c r="JE392" s="17"/>
      <c r="JF392" s="17"/>
      <c r="JG392" s="17"/>
      <c r="JH392" s="17"/>
      <c r="JI392" s="17"/>
      <c r="JJ392" s="17"/>
      <c r="JK392" s="17"/>
      <c r="JL392" s="17"/>
      <c r="JM392" s="17"/>
      <c r="JN392" s="17"/>
      <c r="JO392" s="17"/>
      <c r="JP392" s="17"/>
      <c r="JQ392" s="17"/>
      <c r="JR392" s="17"/>
      <c r="JS392" s="17"/>
      <c r="JT392" s="17"/>
      <c r="JU392" s="17"/>
      <c r="JV392" s="17"/>
      <c r="JW392" s="17"/>
      <c r="JX392" s="17"/>
      <c r="JY392" s="17"/>
      <c r="JZ392" s="17"/>
      <c r="KA392" s="17"/>
      <c r="KB392" s="17"/>
      <c r="KC392" s="17"/>
      <c r="KD392" s="17"/>
      <c r="KE392" s="17"/>
      <c r="KF392" s="17"/>
      <c r="KG392" s="17"/>
      <c r="KH392" s="17"/>
      <c r="KI392" s="17"/>
      <c r="KJ392" s="17"/>
      <c r="KK392" s="17"/>
      <c r="KL392" s="17"/>
      <c r="KM392" s="17"/>
      <c r="KN392" s="17"/>
      <c r="KO392" s="17"/>
      <c r="KP392" s="17"/>
      <c r="KQ392" s="17"/>
      <c r="KR392" s="17"/>
      <c r="KS392" s="17"/>
      <c r="KT392" s="17"/>
      <c r="KU392" s="17"/>
      <c r="KV392" s="17"/>
      <c r="KW392" s="17"/>
      <c r="KX392" s="17"/>
      <c r="KY392" s="17"/>
      <c r="KZ392" s="17"/>
      <c r="LA392" s="17"/>
      <c r="LB392" s="17"/>
      <c r="LC392" s="17"/>
      <c r="LD392" s="17"/>
      <c r="LE392" s="17"/>
      <c r="LF392" s="17"/>
      <c r="LG392" s="17"/>
      <c r="LH392" s="17"/>
      <c r="LI392" s="17"/>
      <c r="LJ392" s="17"/>
      <c r="LK392" s="17"/>
      <c r="LL392" s="17"/>
      <c r="LM392" s="17"/>
      <c r="LN392" s="17"/>
      <c r="LO392" s="17"/>
      <c r="LP392" s="17"/>
      <c r="LQ392" s="17"/>
      <c r="LR392" s="17"/>
      <c r="LS392" s="17"/>
      <c r="LT392" s="17"/>
      <c r="LU392" s="17"/>
      <c r="LV392" s="17"/>
      <c r="LW392" s="17"/>
      <c r="LX392" s="17"/>
      <c r="LY392" s="17"/>
      <c r="LZ392" s="17"/>
      <c r="MA392" s="17"/>
      <c r="MB392" s="17"/>
      <c r="MC392" s="17"/>
      <c r="MD392" s="17"/>
      <c r="ME392" s="17"/>
      <c r="MF392" s="17"/>
      <c r="MG392" s="17"/>
      <c r="MH392" s="17"/>
      <c r="MI392" s="17"/>
      <c r="MJ392" s="17"/>
      <c r="MK392" s="17"/>
      <c r="ML392" s="17"/>
      <c r="MM392" s="17"/>
      <c r="MN392" s="17"/>
      <c r="MO392" s="17"/>
      <c r="MP392" s="17"/>
      <c r="MQ392" s="17"/>
      <c r="MR392" s="17"/>
      <c r="MS392" s="17"/>
      <c r="MT392" s="17"/>
      <c r="MU392" s="17"/>
      <c r="MV392" s="17"/>
      <c r="MW392" s="17"/>
      <c r="MX392" s="17"/>
      <c r="MY392" s="17"/>
      <c r="MZ392" s="17"/>
      <c r="NA392" s="17"/>
      <c r="NB392" s="17"/>
      <c r="NC392" s="17"/>
      <c r="ND392" s="17"/>
      <c r="NE392" s="17"/>
      <c r="NF392" s="17"/>
      <c r="NG392" s="17"/>
      <c r="NH392" s="17"/>
      <c r="NI392" s="17"/>
      <c r="NJ392" s="17"/>
      <c r="NK392" s="17"/>
      <c r="NL392" s="17"/>
      <c r="NM392" s="17"/>
      <c r="NN392" s="17"/>
      <c r="NO392" s="17"/>
      <c r="NP392" s="17"/>
      <c r="NQ392" s="17"/>
      <c r="NR392" s="17"/>
      <c r="NS392" s="17"/>
      <c r="NT392" s="17"/>
      <c r="NU392" s="17"/>
      <c r="NV392" s="17"/>
      <c r="NW392" s="17"/>
      <c r="NX392" s="17"/>
      <c r="NY392" s="17"/>
      <c r="NZ392" s="17"/>
      <c r="OA392" s="17"/>
      <c r="OB392" s="17"/>
      <c r="OC392" s="17"/>
      <c r="OD392" s="17"/>
      <c r="OE392" s="17"/>
      <c r="OF392" s="17"/>
      <c r="OG392" s="17"/>
      <c r="OH392" s="17"/>
      <c r="OI392" s="17"/>
      <c r="OJ392" s="17"/>
      <c r="OK392" s="17"/>
      <c r="OL392" s="17"/>
      <c r="OM392" s="17"/>
      <c r="ON392" s="17"/>
      <c r="OO392" s="17"/>
      <c r="OP392" s="17"/>
      <c r="OQ392" s="17"/>
      <c r="OR392" s="17"/>
      <c r="OS392" s="17"/>
      <c r="OT392" s="17"/>
      <c r="OU392" s="17"/>
      <c r="OV392" s="17"/>
      <c r="OW392" s="17"/>
      <c r="OX392" s="17"/>
      <c r="OY392" s="17"/>
      <c r="OZ392" s="17"/>
      <c r="PA392" s="17"/>
      <c r="PB392" s="17"/>
      <c r="PC392" s="17"/>
      <c r="PD392" s="17"/>
      <c r="PE392" s="17"/>
      <c r="PF392" s="17"/>
      <c r="PG392" s="17"/>
      <c r="PH392" s="17"/>
      <c r="PI392" s="17"/>
      <c r="PJ392" s="17"/>
      <c r="PK392" s="17"/>
      <c r="PL392" s="17"/>
      <c r="PM392" s="17"/>
      <c r="PN392" s="17"/>
      <c r="PO392" s="17"/>
      <c r="PP392" s="17"/>
      <c r="PQ392" s="17"/>
      <c r="PR392" s="17"/>
      <c r="PS392" s="17"/>
      <c r="PT392" s="17"/>
      <c r="PU392" s="17"/>
      <c r="PV392" s="17"/>
      <c r="PW392" s="17"/>
      <c r="PX392" s="17"/>
      <c r="PY392" s="17"/>
      <c r="PZ392" s="17"/>
      <c r="QA392" s="17"/>
      <c r="QB392" s="17"/>
      <c r="QC392" s="17"/>
      <c r="QD392" s="17"/>
      <c r="QE392" s="17"/>
      <c r="QF392" s="17"/>
      <c r="QG392" s="17"/>
      <c r="QH392" s="17"/>
      <c r="QI392" s="17"/>
      <c r="QJ392" s="17"/>
      <c r="QK392" s="17"/>
      <c r="QL392" s="17"/>
      <c r="QM392" s="17"/>
      <c r="QN392" s="17"/>
      <c r="QO392" s="17"/>
      <c r="QP392" s="17"/>
      <c r="QQ392" s="17"/>
      <c r="QR392" s="17"/>
      <c r="QS392" s="17"/>
      <c r="QT392" s="17"/>
      <c r="QU392" s="17"/>
      <c r="QV392" s="17"/>
      <c r="QW392" s="17"/>
      <c r="QX392" s="17"/>
      <c r="QY392" s="17"/>
      <c r="QZ392" s="17"/>
      <c r="RA392" s="17"/>
      <c r="RB392" s="17"/>
      <c r="RC392" s="17"/>
      <c r="RD392" s="17"/>
      <c r="RE392" s="17"/>
      <c r="RF392" s="17"/>
      <c r="RG392" s="17"/>
      <c r="RH392" s="17"/>
      <c r="RI392" s="17"/>
      <c r="RJ392" s="17"/>
      <c r="RK392" s="17"/>
      <c r="RL392" s="17"/>
      <c r="RM392" s="17"/>
      <c r="RN392" s="17"/>
      <c r="RO392" s="17"/>
      <c r="RP392" s="17"/>
      <c r="RQ392" s="17"/>
      <c r="RR392" s="17"/>
      <c r="RS392" s="17"/>
      <c r="RT392" s="17"/>
      <c r="RU392" s="17"/>
      <c r="RV392" s="17"/>
      <c r="RW392" s="17"/>
      <c r="RX392" s="17"/>
      <c r="RY392" s="17"/>
      <c r="RZ392" s="17"/>
      <c r="SA392" s="17"/>
      <c r="SB392" s="17"/>
      <c r="SC392" s="17"/>
      <c r="SD392" s="17"/>
      <c r="SE392" s="17"/>
      <c r="SF392" s="17"/>
      <c r="SG392" s="17"/>
      <c r="SH392" s="17"/>
      <c r="SI392" s="17"/>
      <c r="SJ392" s="17"/>
      <c r="SK392" s="17"/>
      <c r="SL392" s="17"/>
      <c r="SM392" s="17"/>
      <c r="SN392" s="17"/>
      <c r="SO392" s="17"/>
      <c r="SP392" s="17"/>
      <c r="SQ392" s="17"/>
      <c r="SR392" s="17"/>
      <c r="SS392" s="17"/>
      <c r="ST392" s="17"/>
      <c r="SU392" s="17"/>
      <c r="SV392" s="17"/>
      <c r="SW392" s="17"/>
      <c r="SX392" s="17"/>
      <c r="SY392" s="17"/>
      <c r="SZ392" s="17"/>
      <c r="TA392" s="17"/>
      <c r="TB392" s="17"/>
      <c r="TC392" s="17"/>
      <c r="TD392" s="17"/>
      <c r="TE392" s="17"/>
      <c r="TF392" s="17"/>
      <c r="TG392" s="17"/>
      <c r="TH392" s="17"/>
      <c r="TI392" s="17"/>
      <c r="TJ392" s="17"/>
      <c r="TK392" s="17"/>
      <c r="TL392" s="17"/>
      <c r="TM392" s="17"/>
      <c r="TN392" s="17"/>
      <c r="TO392" s="17"/>
      <c r="TP392" s="17"/>
      <c r="TQ392" s="17"/>
      <c r="TR392" s="17"/>
      <c r="TS392" s="17"/>
      <c r="TT392" s="17"/>
      <c r="TU392" s="17"/>
      <c r="TV392" s="17"/>
      <c r="TW392" s="17"/>
      <c r="TX392" s="17"/>
      <c r="TY392" s="17"/>
      <c r="TZ392" s="17"/>
      <c r="UA392" s="17"/>
      <c r="UB392" s="17"/>
      <c r="UC392" s="17"/>
      <c r="UD392" s="17"/>
      <c r="UE392" s="17"/>
      <c r="UF392" s="17"/>
      <c r="UG392" s="17"/>
      <c r="UH392" s="17"/>
      <c r="UI392" s="17"/>
      <c r="UJ392" s="17"/>
      <c r="UK392" s="17"/>
      <c r="UL392" s="17"/>
      <c r="UM392" s="17"/>
      <c r="UN392" s="17"/>
      <c r="UO392" s="17"/>
      <c r="UP392" s="17"/>
      <c r="UQ392" s="17"/>
      <c r="UR392" s="17"/>
      <c r="US392" s="17"/>
      <c r="UT392" s="17"/>
      <c r="UU392" s="17"/>
      <c r="UV392" s="17"/>
      <c r="UW392" s="17"/>
      <c r="UX392" s="17"/>
      <c r="UY392" s="17"/>
      <c r="UZ392" s="17"/>
      <c r="VA392" s="17"/>
      <c r="VB392" s="17"/>
      <c r="VC392" s="17"/>
      <c r="VD392" s="17"/>
      <c r="VE392" s="17"/>
      <c r="VF392" s="17"/>
      <c r="VG392" s="17"/>
      <c r="VH392" s="17"/>
      <c r="VI392" s="17"/>
      <c r="VJ392" s="17"/>
      <c r="VK392" s="17"/>
      <c r="VL392" s="17"/>
      <c r="VM392" s="17"/>
      <c r="VN392" s="17"/>
      <c r="VO392" s="17"/>
      <c r="VP392" s="17"/>
      <c r="VQ392" s="17"/>
      <c r="VR392" s="17"/>
      <c r="VS392" s="17"/>
      <c r="VT392" s="17"/>
      <c r="VU392" s="17"/>
      <c r="VV392" s="17"/>
      <c r="VW392" s="17"/>
      <c r="VX392" s="17"/>
      <c r="VY392" s="17"/>
      <c r="VZ392" s="17"/>
      <c r="WA392" s="17"/>
      <c r="WB392" s="17"/>
      <c r="WC392" s="17"/>
      <c r="WD392" s="17"/>
      <c r="WE392" s="17"/>
      <c r="WF392" s="17"/>
      <c r="WG392" s="17"/>
      <c r="WH392" s="17"/>
      <c r="WI392" s="17"/>
      <c r="WJ392" s="17"/>
      <c r="WK392" s="17"/>
      <c r="WL392" s="17"/>
      <c r="WM392" s="17"/>
      <c r="WN392" s="17"/>
      <c r="WO392" s="17"/>
      <c r="WP392" s="17"/>
      <c r="WQ392" s="17"/>
      <c r="WR392" s="17"/>
      <c r="WS392" s="17"/>
      <c r="WT392" s="17"/>
      <c r="WU392" s="17"/>
      <c r="WV392" s="17"/>
      <c r="WW392" s="17"/>
      <c r="WX392" s="17"/>
      <c r="WY392" s="17"/>
      <c r="WZ392" s="17"/>
      <c r="XA392" s="17"/>
      <c r="XB392" s="17"/>
      <c r="XC392" s="17"/>
      <c r="XD392" s="17"/>
      <c r="XE392" s="17"/>
      <c r="XF392" s="17"/>
      <c r="XG392" s="17"/>
      <c r="XH392" s="17"/>
      <c r="XI392" s="17"/>
      <c r="XJ392" s="17"/>
      <c r="XK392" s="17"/>
      <c r="XL392" s="17"/>
      <c r="XM392" s="17"/>
      <c r="XN392" s="17"/>
      <c r="XO392" s="17"/>
      <c r="XP392" s="17"/>
      <c r="XQ392" s="17"/>
      <c r="XR392" s="17"/>
      <c r="XS392" s="17"/>
      <c r="XT392" s="17"/>
      <c r="XU392" s="17"/>
      <c r="XV392" s="17"/>
      <c r="XW392" s="17"/>
      <c r="XX392" s="17"/>
      <c r="XY392" s="17"/>
      <c r="XZ392" s="17"/>
      <c r="YA392" s="17"/>
      <c r="YB392" s="17"/>
      <c r="YC392" s="17"/>
      <c r="YD392" s="17"/>
      <c r="YE392" s="17"/>
      <c r="YF392" s="17"/>
      <c r="YG392" s="17"/>
      <c r="YH392" s="17"/>
      <c r="YI392" s="17"/>
      <c r="YJ392" s="17"/>
      <c r="YK392" s="17"/>
      <c r="YL392" s="17"/>
      <c r="YM392" s="17"/>
      <c r="YN392" s="17"/>
      <c r="YO392" s="17"/>
      <c r="YP392" s="17"/>
      <c r="YQ392" s="17"/>
      <c r="YR392" s="17"/>
      <c r="YS392" s="17"/>
      <c r="YT392" s="17"/>
      <c r="YU392" s="17"/>
      <c r="YV392" s="17"/>
      <c r="YW392" s="17"/>
      <c r="YX392" s="17"/>
      <c r="YY392" s="17"/>
      <c r="YZ392" s="17"/>
      <c r="ZA392" s="17"/>
      <c r="ZB392" s="17"/>
      <c r="ZC392" s="17"/>
      <c r="ZD392" s="17"/>
      <c r="ZE392" s="17"/>
      <c r="ZF392" s="17"/>
      <c r="ZG392" s="17"/>
      <c r="ZH392" s="17"/>
      <c r="ZI392" s="17"/>
      <c r="ZJ392" s="17"/>
      <c r="ZK392" s="17"/>
      <c r="ZL392" s="17"/>
      <c r="ZM392" s="17"/>
      <c r="ZN392" s="17"/>
      <c r="ZO392" s="17"/>
      <c r="ZP392" s="17"/>
      <c r="ZQ392" s="17"/>
      <c r="ZR392" s="17"/>
      <c r="ZS392" s="17"/>
      <c r="ZT392" s="17"/>
      <c r="ZU392" s="17"/>
      <c r="ZV392" s="17"/>
      <c r="ZW392" s="17"/>
      <c r="ZX392" s="17"/>
      <c r="ZY392" s="17"/>
      <c r="ZZ392" s="17"/>
      <c r="AAA392" s="17"/>
      <c r="AAB392" s="17"/>
      <c r="AAC392" s="17"/>
      <c r="AAD392" s="17"/>
      <c r="AAE392" s="17"/>
      <c r="AAF392" s="17"/>
      <c r="AAG392" s="17"/>
      <c r="AAH392" s="17"/>
      <c r="AAI392" s="17"/>
      <c r="AAJ392" s="17"/>
      <c r="AAK392" s="17"/>
      <c r="AAL392" s="17"/>
      <c r="AAM392" s="17"/>
      <c r="AAN392" s="17"/>
      <c r="AAO392" s="17"/>
      <c r="AAP392" s="17"/>
      <c r="AAQ392" s="17"/>
      <c r="AAR392" s="17"/>
      <c r="AAS392" s="17"/>
      <c r="AAT392" s="17"/>
      <c r="AAU392" s="17"/>
      <c r="AAV392" s="17"/>
      <c r="AAW392" s="17"/>
      <c r="AAX392" s="17"/>
      <c r="AAY392" s="17"/>
      <c r="AAZ392" s="17"/>
      <c r="ABA392" s="17"/>
      <c r="ABB392" s="17"/>
    </row>
    <row r="393" spans="1:730" ht="38.25" x14ac:dyDescent="0.2">
      <c r="A393" s="164" t="s">
        <v>191</v>
      </c>
      <c r="B393" s="123" t="s">
        <v>84</v>
      </c>
      <c r="C393" s="118">
        <f t="shared" ref="C393:H393" si="79">C394+C395</f>
        <v>1000</v>
      </c>
      <c r="D393" s="118">
        <f t="shared" si="79"/>
        <v>0</v>
      </c>
      <c r="E393" s="118">
        <f t="shared" si="79"/>
        <v>0</v>
      </c>
      <c r="F393" s="118">
        <f t="shared" si="79"/>
        <v>0</v>
      </c>
      <c r="G393" s="118">
        <f t="shared" si="79"/>
        <v>0</v>
      </c>
      <c r="H393" s="118">
        <f t="shared" si="79"/>
        <v>0</v>
      </c>
      <c r="I393" s="120"/>
      <c r="J393" s="120"/>
      <c r="K393" s="120"/>
      <c r="L393" s="120"/>
      <c r="M393" s="120"/>
      <c r="N393" s="120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  <c r="IW393" s="17"/>
      <c r="IX393" s="17"/>
      <c r="IY393" s="17"/>
      <c r="IZ393" s="17"/>
      <c r="JA393" s="17"/>
      <c r="JB393" s="17"/>
      <c r="JC393" s="17"/>
      <c r="JD393" s="17"/>
      <c r="JE393" s="17"/>
      <c r="JF393" s="17"/>
      <c r="JG393" s="17"/>
      <c r="JH393" s="17"/>
      <c r="JI393" s="17"/>
      <c r="JJ393" s="17"/>
      <c r="JK393" s="17"/>
      <c r="JL393" s="17"/>
      <c r="JM393" s="17"/>
      <c r="JN393" s="17"/>
      <c r="JO393" s="17"/>
      <c r="JP393" s="17"/>
      <c r="JQ393" s="17"/>
      <c r="JR393" s="17"/>
      <c r="JS393" s="17"/>
      <c r="JT393" s="17"/>
      <c r="JU393" s="17"/>
      <c r="JV393" s="17"/>
      <c r="JW393" s="17"/>
      <c r="JX393" s="17"/>
      <c r="JY393" s="17"/>
      <c r="JZ393" s="17"/>
      <c r="KA393" s="17"/>
      <c r="KB393" s="17"/>
      <c r="KC393" s="17"/>
      <c r="KD393" s="17"/>
      <c r="KE393" s="17"/>
      <c r="KF393" s="17"/>
      <c r="KG393" s="17"/>
      <c r="KH393" s="17"/>
      <c r="KI393" s="17"/>
      <c r="KJ393" s="17"/>
      <c r="KK393" s="17"/>
      <c r="KL393" s="17"/>
      <c r="KM393" s="17"/>
      <c r="KN393" s="17"/>
      <c r="KO393" s="17"/>
      <c r="KP393" s="17"/>
      <c r="KQ393" s="17"/>
      <c r="KR393" s="17"/>
      <c r="KS393" s="17"/>
      <c r="KT393" s="17"/>
      <c r="KU393" s="17"/>
      <c r="KV393" s="17"/>
      <c r="KW393" s="17"/>
      <c r="KX393" s="17"/>
      <c r="KY393" s="17"/>
      <c r="KZ393" s="17"/>
      <c r="LA393" s="17"/>
      <c r="LB393" s="17"/>
      <c r="LC393" s="17"/>
      <c r="LD393" s="17"/>
      <c r="LE393" s="17"/>
      <c r="LF393" s="17"/>
      <c r="LG393" s="17"/>
      <c r="LH393" s="17"/>
      <c r="LI393" s="17"/>
      <c r="LJ393" s="17"/>
      <c r="LK393" s="17"/>
      <c r="LL393" s="17"/>
      <c r="LM393" s="17"/>
      <c r="LN393" s="17"/>
      <c r="LO393" s="17"/>
      <c r="LP393" s="17"/>
      <c r="LQ393" s="17"/>
      <c r="LR393" s="17"/>
      <c r="LS393" s="17"/>
      <c r="LT393" s="17"/>
      <c r="LU393" s="17"/>
      <c r="LV393" s="17"/>
      <c r="LW393" s="17"/>
      <c r="LX393" s="17"/>
      <c r="LY393" s="17"/>
      <c r="LZ393" s="17"/>
      <c r="MA393" s="17"/>
      <c r="MB393" s="17"/>
      <c r="MC393" s="17"/>
      <c r="MD393" s="17"/>
      <c r="ME393" s="17"/>
      <c r="MF393" s="17"/>
      <c r="MG393" s="17"/>
      <c r="MH393" s="17"/>
      <c r="MI393" s="17"/>
      <c r="MJ393" s="17"/>
      <c r="MK393" s="17"/>
      <c r="ML393" s="17"/>
      <c r="MM393" s="17"/>
      <c r="MN393" s="17"/>
      <c r="MO393" s="17"/>
      <c r="MP393" s="17"/>
      <c r="MQ393" s="17"/>
      <c r="MR393" s="17"/>
      <c r="MS393" s="17"/>
      <c r="MT393" s="17"/>
      <c r="MU393" s="17"/>
      <c r="MV393" s="17"/>
      <c r="MW393" s="17"/>
      <c r="MX393" s="17"/>
      <c r="MY393" s="17"/>
      <c r="MZ393" s="17"/>
      <c r="NA393" s="17"/>
      <c r="NB393" s="17"/>
      <c r="NC393" s="17"/>
      <c r="ND393" s="17"/>
      <c r="NE393" s="17"/>
      <c r="NF393" s="17"/>
      <c r="NG393" s="17"/>
      <c r="NH393" s="17"/>
      <c r="NI393" s="17"/>
      <c r="NJ393" s="17"/>
      <c r="NK393" s="17"/>
      <c r="NL393" s="17"/>
      <c r="NM393" s="17"/>
      <c r="NN393" s="17"/>
      <c r="NO393" s="17"/>
      <c r="NP393" s="17"/>
      <c r="NQ393" s="17"/>
      <c r="NR393" s="17"/>
      <c r="NS393" s="17"/>
      <c r="NT393" s="17"/>
      <c r="NU393" s="17"/>
      <c r="NV393" s="17"/>
      <c r="NW393" s="17"/>
      <c r="NX393" s="17"/>
      <c r="NY393" s="17"/>
      <c r="NZ393" s="17"/>
      <c r="OA393" s="17"/>
      <c r="OB393" s="17"/>
      <c r="OC393" s="17"/>
      <c r="OD393" s="17"/>
      <c r="OE393" s="17"/>
      <c r="OF393" s="17"/>
      <c r="OG393" s="17"/>
      <c r="OH393" s="17"/>
      <c r="OI393" s="17"/>
      <c r="OJ393" s="17"/>
      <c r="OK393" s="17"/>
      <c r="OL393" s="17"/>
      <c r="OM393" s="17"/>
      <c r="ON393" s="17"/>
      <c r="OO393" s="17"/>
      <c r="OP393" s="17"/>
      <c r="OQ393" s="17"/>
      <c r="OR393" s="17"/>
      <c r="OS393" s="17"/>
      <c r="OT393" s="17"/>
      <c r="OU393" s="17"/>
      <c r="OV393" s="17"/>
      <c r="OW393" s="17"/>
      <c r="OX393" s="17"/>
      <c r="OY393" s="17"/>
      <c r="OZ393" s="17"/>
      <c r="PA393" s="17"/>
      <c r="PB393" s="17"/>
      <c r="PC393" s="17"/>
      <c r="PD393" s="17"/>
      <c r="PE393" s="17"/>
      <c r="PF393" s="17"/>
      <c r="PG393" s="17"/>
      <c r="PH393" s="17"/>
      <c r="PI393" s="17"/>
      <c r="PJ393" s="17"/>
      <c r="PK393" s="17"/>
      <c r="PL393" s="17"/>
      <c r="PM393" s="17"/>
      <c r="PN393" s="17"/>
      <c r="PO393" s="17"/>
      <c r="PP393" s="17"/>
      <c r="PQ393" s="17"/>
      <c r="PR393" s="17"/>
      <c r="PS393" s="17"/>
      <c r="PT393" s="17"/>
      <c r="PU393" s="17"/>
      <c r="PV393" s="17"/>
      <c r="PW393" s="17"/>
      <c r="PX393" s="17"/>
      <c r="PY393" s="17"/>
      <c r="PZ393" s="17"/>
      <c r="QA393" s="17"/>
      <c r="QB393" s="17"/>
      <c r="QC393" s="17"/>
      <c r="QD393" s="17"/>
      <c r="QE393" s="17"/>
      <c r="QF393" s="17"/>
      <c r="QG393" s="17"/>
      <c r="QH393" s="17"/>
      <c r="QI393" s="17"/>
      <c r="QJ393" s="17"/>
      <c r="QK393" s="17"/>
      <c r="QL393" s="17"/>
      <c r="QM393" s="17"/>
      <c r="QN393" s="17"/>
      <c r="QO393" s="17"/>
      <c r="QP393" s="17"/>
      <c r="QQ393" s="17"/>
      <c r="QR393" s="17"/>
      <c r="QS393" s="17"/>
      <c r="QT393" s="17"/>
      <c r="QU393" s="17"/>
      <c r="QV393" s="17"/>
      <c r="QW393" s="17"/>
      <c r="QX393" s="17"/>
      <c r="QY393" s="17"/>
      <c r="QZ393" s="17"/>
      <c r="RA393" s="17"/>
      <c r="RB393" s="17"/>
      <c r="RC393" s="17"/>
      <c r="RD393" s="17"/>
      <c r="RE393" s="17"/>
      <c r="RF393" s="17"/>
      <c r="RG393" s="17"/>
      <c r="RH393" s="17"/>
      <c r="RI393" s="17"/>
      <c r="RJ393" s="17"/>
      <c r="RK393" s="17"/>
      <c r="RL393" s="17"/>
      <c r="RM393" s="17"/>
      <c r="RN393" s="17"/>
      <c r="RO393" s="17"/>
      <c r="RP393" s="17"/>
      <c r="RQ393" s="17"/>
      <c r="RR393" s="17"/>
      <c r="RS393" s="17"/>
      <c r="RT393" s="17"/>
      <c r="RU393" s="17"/>
      <c r="RV393" s="17"/>
      <c r="RW393" s="17"/>
      <c r="RX393" s="17"/>
      <c r="RY393" s="17"/>
      <c r="RZ393" s="17"/>
      <c r="SA393" s="17"/>
      <c r="SB393" s="17"/>
      <c r="SC393" s="17"/>
      <c r="SD393" s="17"/>
      <c r="SE393" s="17"/>
      <c r="SF393" s="17"/>
      <c r="SG393" s="17"/>
      <c r="SH393" s="17"/>
      <c r="SI393" s="17"/>
      <c r="SJ393" s="17"/>
      <c r="SK393" s="17"/>
      <c r="SL393" s="17"/>
      <c r="SM393" s="17"/>
      <c r="SN393" s="17"/>
      <c r="SO393" s="17"/>
      <c r="SP393" s="17"/>
      <c r="SQ393" s="17"/>
      <c r="SR393" s="17"/>
      <c r="SS393" s="17"/>
      <c r="ST393" s="17"/>
      <c r="SU393" s="17"/>
      <c r="SV393" s="17"/>
      <c r="SW393" s="17"/>
      <c r="SX393" s="17"/>
      <c r="SY393" s="17"/>
      <c r="SZ393" s="17"/>
      <c r="TA393" s="17"/>
      <c r="TB393" s="17"/>
      <c r="TC393" s="17"/>
      <c r="TD393" s="17"/>
      <c r="TE393" s="17"/>
      <c r="TF393" s="17"/>
      <c r="TG393" s="17"/>
      <c r="TH393" s="17"/>
      <c r="TI393" s="17"/>
      <c r="TJ393" s="17"/>
      <c r="TK393" s="17"/>
      <c r="TL393" s="17"/>
      <c r="TM393" s="17"/>
      <c r="TN393" s="17"/>
      <c r="TO393" s="17"/>
      <c r="TP393" s="17"/>
      <c r="TQ393" s="17"/>
      <c r="TR393" s="17"/>
      <c r="TS393" s="17"/>
      <c r="TT393" s="17"/>
      <c r="TU393" s="17"/>
      <c r="TV393" s="17"/>
      <c r="TW393" s="17"/>
      <c r="TX393" s="17"/>
      <c r="TY393" s="17"/>
      <c r="TZ393" s="17"/>
      <c r="UA393" s="17"/>
      <c r="UB393" s="17"/>
      <c r="UC393" s="17"/>
      <c r="UD393" s="17"/>
      <c r="UE393" s="17"/>
      <c r="UF393" s="17"/>
      <c r="UG393" s="17"/>
      <c r="UH393" s="17"/>
      <c r="UI393" s="17"/>
      <c r="UJ393" s="17"/>
      <c r="UK393" s="17"/>
      <c r="UL393" s="17"/>
      <c r="UM393" s="17"/>
      <c r="UN393" s="17"/>
      <c r="UO393" s="17"/>
      <c r="UP393" s="17"/>
      <c r="UQ393" s="17"/>
      <c r="UR393" s="17"/>
      <c r="US393" s="17"/>
      <c r="UT393" s="17"/>
      <c r="UU393" s="17"/>
      <c r="UV393" s="17"/>
      <c r="UW393" s="17"/>
      <c r="UX393" s="17"/>
      <c r="UY393" s="17"/>
      <c r="UZ393" s="17"/>
      <c r="VA393" s="17"/>
      <c r="VB393" s="17"/>
      <c r="VC393" s="17"/>
      <c r="VD393" s="17"/>
      <c r="VE393" s="17"/>
      <c r="VF393" s="17"/>
      <c r="VG393" s="17"/>
      <c r="VH393" s="17"/>
      <c r="VI393" s="17"/>
      <c r="VJ393" s="17"/>
      <c r="VK393" s="17"/>
      <c r="VL393" s="17"/>
      <c r="VM393" s="17"/>
      <c r="VN393" s="17"/>
      <c r="VO393" s="17"/>
      <c r="VP393" s="17"/>
      <c r="VQ393" s="17"/>
      <c r="VR393" s="17"/>
      <c r="VS393" s="17"/>
      <c r="VT393" s="17"/>
      <c r="VU393" s="17"/>
      <c r="VV393" s="17"/>
      <c r="VW393" s="17"/>
      <c r="VX393" s="17"/>
      <c r="VY393" s="17"/>
      <c r="VZ393" s="17"/>
      <c r="WA393" s="17"/>
      <c r="WB393" s="17"/>
      <c r="WC393" s="17"/>
      <c r="WD393" s="17"/>
      <c r="WE393" s="17"/>
      <c r="WF393" s="17"/>
      <c r="WG393" s="17"/>
      <c r="WH393" s="17"/>
      <c r="WI393" s="17"/>
      <c r="WJ393" s="17"/>
      <c r="WK393" s="17"/>
      <c r="WL393" s="17"/>
      <c r="WM393" s="17"/>
      <c r="WN393" s="17"/>
      <c r="WO393" s="17"/>
      <c r="WP393" s="17"/>
      <c r="WQ393" s="17"/>
      <c r="WR393" s="17"/>
      <c r="WS393" s="17"/>
      <c r="WT393" s="17"/>
      <c r="WU393" s="17"/>
      <c r="WV393" s="17"/>
      <c r="WW393" s="17"/>
      <c r="WX393" s="17"/>
      <c r="WY393" s="17"/>
      <c r="WZ393" s="17"/>
      <c r="XA393" s="17"/>
      <c r="XB393" s="17"/>
      <c r="XC393" s="17"/>
      <c r="XD393" s="17"/>
      <c r="XE393" s="17"/>
      <c r="XF393" s="17"/>
      <c r="XG393" s="17"/>
      <c r="XH393" s="17"/>
      <c r="XI393" s="17"/>
      <c r="XJ393" s="17"/>
      <c r="XK393" s="17"/>
      <c r="XL393" s="17"/>
      <c r="XM393" s="17"/>
      <c r="XN393" s="17"/>
      <c r="XO393" s="17"/>
      <c r="XP393" s="17"/>
      <c r="XQ393" s="17"/>
      <c r="XR393" s="17"/>
      <c r="XS393" s="17"/>
      <c r="XT393" s="17"/>
      <c r="XU393" s="17"/>
      <c r="XV393" s="17"/>
      <c r="XW393" s="17"/>
      <c r="XX393" s="17"/>
      <c r="XY393" s="17"/>
      <c r="XZ393" s="17"/>
      <c r="YA393" s="17"/>
      <c r="YB393" s="17"/>
      <c r="YC393" s="17"/>
      <c r="YD393" s="17"/>
      <c r="YE393" s="17"/>
      <c r="YF393" s="17"/>
      <c r="YG393" s="17"/>
      <c r="YH393" s="17"/>
      <c r="YI393" s="17"/>
      <c r="YJ393" s="17"/>
      <c r="YK393" s="17"/>
      <c r="YL393" s="17"/>
      <c r="YM393" s="17"/>
      <c r="YN393" s="17"/>
      <c r="YO393" s="17"/>
      <c r="YP393" s="17"/>
      <c r="YQ393" s="17"/>
      <c r="YR393" s="17"/>
      <c r="YS393" s="17"/>
      <c r="YT393" s="17"/>
      <c r="YU393" s="17"/>
      <c r="YV393" s="17"/>
      <c r="YW393" s="17"/>
      <c r="YX393" s="17"/>
      <c r="YY393" s="17"/>
      <c r="YZ393" s="17"/>
      <c r="ZA393" s="17"/>
      <c r="ZB393" s="17"/>
      <c r="ZC393" s="17"/>
      <c r="ZD393" s="17"/>
      <c r="ZE393" s="17"/>
      <c r="ZF393" s="17"/>
      <c r="ZG393" s="17"/>
      <c r="ZH393" s="17"/>
      <c r="ZI393" s="17"/>
      <c r="ZJ393" s="17"/>
      <c r="ZK393" s="17"/>
      <c r="ZL393" s="17"/>
      <c r="ZM393" s="17"/>
      <c r="ZN393" s="17"/>
      <c r="ZO393" s="17"/>
      <c r="ZP393" s="17"/>
      <c r="ZQ393" s="17"/>
      <c r="ZR393" s="17"/>
      <c r="ZS393" s="17"/>
      <c r="ZT393" s="17"/>
      <c r="ZU393" s="17"/>
      <c r="ZV393" s="17"/>
      <c r="ZW393" s="17"/>
      <c r="ZX393" s="17"/>
      <c r="ZY393" s="17"/>
      <c r="ZZ393" s="17"/>
      <c r="AAA393" s="17"/>
      <c r="AAB393" s="17"/>
      <c r="AAC393" s="17"/>
      <c r="AAD393" s="17"/>
      <c r="AAE393" s="17"/>
      <c r="AAF393" s="17"/>
      <c r="AAG393" s="17"/>
      <c r="AAH393" s="17"/>
      <c r="AAI393" s="17"/>
      <c r="AAJ393" s="17"/>
      <c r="AAK393" s="17"/>
      <c r="AAL393" s="17"/>
      <c r="AAM393" s="17"/>
      <c r="AAN393" s="17"/>
      <c r="AAO393" s="17"/>
      <c r="AAP393" s="17"/>
      <c r="AAQ393" s="17"/>
      <c r="AAR393" s="17"/>
      <c r="AAS393" s="17"/>
      <c r="AAT393" s="17"/>
      <c r="AAU393" s="17"/>
      <c r="AAV393" s="17"/>
      <c r="AAW393" s="17"/>
      <c r="AAX393" s="17"/>
      <c r="AAY393" s="17"/>
      <c r="AAZ393" s="17"/>
      <c r="ABA393" s="17"/>
      <c r="ABB393" s="17"/>
    </row>
    <row r="394" spans="1:730" ht="15" x14ac:dyDescent="0.2">
      <c r="A394" s="66" t="s">
        <v>44</v>
      </c>
      <c r="B394" s="123"/>
      <c r="C394" s="71">
        <v>1000</v>
      </c>
      <c r="D394" s="71"/>
      <c r="E394" s="71">
        <v>0</v>
      </c>
      <c r="F394" s="71"/>
      <c r="G394" s="71">
        <v>0</v>
      </c>
      <c r="H394" s="71"/>
      <c r="I394" s="93"/>
      <c r="J394" s="93"/>
      <c r="K394" s="93"/>
      <c r="L394" s="93"/>
      <c r="M394" s="93"/>
      <c r="N394" s="93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  <c r="IW394" s="17"/>
      <c r="IX394" s="17"/>
      <c r="IY394" s="17"/>
      <c r="IZ394" s="17"/>
      <c r="JA394" s="17"/>
      <c r="JB394" s="17"/>
      <c r="JC394" s="17"/>
      <c r="JD394" s="17"/>
      <c r="JE394" s="17"/>
      <c r="JF394" s="17"/>
      <c r="JG394" s="17"/>
      <c r="JH394" s="17"/>
      <c r="JI394" s="17"/>
      <c r="JJ394" s="17"/>
      <c r="JK394" s="17"/>
      <c r="JL394" s="17"/>
      <c r="JM394" s="17"/>
      <c r="JN394" s="17"/>
      <c r="JO394" s="17"/>
      <c r="JP394" s="17"/>
      <c r="JQ394" s="17"/>
      <c r="JR394" s="17"/>
      <c r="JS394" s="17"/>
      <c r="JT394" s="17"/>
      <c r="JU394" s="17"/>
      <c r="JV394" s="17"/>
      <c r="JW394" s="17"/>
      <c r="JX394" s="17"/>
      <c r="JY394" s="17"/>
      <c r="JZ394" s="17"/>
      <c r="KA394" s="17"/>
      <c r="KB394" s="17"/>
      <c r="KC394" s="17"/>
      <c r="KD394" s="17"/>
      <c r="KE394" s="17"/>
      <c r="KF394" s="17"/>
      <c r="KG394" s="17"/>
      <c r="KH394" s="17"/>
      <c r="KI394" s="17"/>
      <c r="KJ394" s="17"/>
      <c r="KK394" s="17"/>
      <c r="KL394" s="17"/>
      <c r="KM394" s="17"/>
      <c r="KN394" s="17"/>
      <c r="KO394" s="17"/>
      <c r="KP394" s="17"/>
      <c r="KQ394" s="17"/>
      <c r="KR394" s="17"/>
      <c r="KS394" s="17"/>
      <c r="KT394" s="17"/>
      <c r="KU394" s="17"/>
      <c r="KV394" s="17"/>
      <c r="KW394" s="17"/>
      <c r="KX394" s="17"/>
      <c r="KY394" s="17"/>
      <c r="KZ394" s="17"/>
      <c r="LA394" s="17"/>
      <c r="LB394" s="17"/>
      <c r="LC394" s="17"/>
      <c r="LD394" s="17"/>
      <c r="LE394" s="17"/>
      <c r="LF394" s="17"/>
      <c r="LG394" s="17"/>
      <c r="LH394" s="17"/>
      <c r="LI394" s="17"/>
      <c r="LJ394" s="17"/>
      <c r="LK394" s="17"/>
      <c r="LL394" s="17"/>
      <c r="LM394" s="17"/>
      <c r="LN394" s="17"/>
      <c r="LO394" s="17"/>
      <c r="LP394" s="17"/>
      <c r="LQ394" s="17"/>
      <c r="LR394" s="17"/>
      <c r="LS394" s="17"/>
      <c r="LT394" s="17"/>
      <c r="LU394" s="17"/>
      <c r="LV394" s="17"/>
      <c r="LW394" s="17"/>
      <c r="LX394" s="17"/>
      <c r="LY394" s="17"/>
      <c r="LZ394" s="17"/>
      <c r="MA394" s="17"/>
      <c r="MB394" s="17"/>
      <c r="MC394" s="17"/>
      <c r="MD394" s="17"/>
      <c r="ME394" s="17"/>
      <c r="MF394" s="17"/>
      <c r="MG394" s="17"/>
      <c r="MH394" s="17"/>
      <c r="MI394" s="17"/>
      <c r="MJ394" s="17"/>
      <c r="MK394" s="17"/>
      <c r="ML394" s="17"/>
      <c r="MM394" s="17"/>
      <c r="MN394" s="17"/>
      <c r="MO394" s="17"/>
      <c r="MP394" s="17"/>
      <c r="MQ394" s="17"/>
      <c r="MR394" s="17"/>
      <c r="MS394" s="17"/>
      <c r="MT394" s="17"/>
      <c r="MU394" s="17"/>
      <c r="MV394" s="17"/>
      <c r="MW394" s="17"/>
      <c r="MX394" s="17"/>
      <c r="MY394" s="17"/>
      <c r="MZ394" s="17"/>
      <c r="NA394" s="17"/>
      <c r="NB394" s="17"/>
      <c r="NC394" s="17"/>
      <c r="ND394" s="17"/>
      <c r="NE394" s="17"/>
      <c r="NF394" s="17"/>
      <c r="NG394" s="17"/>
      <c r="NH394" s="17"/>
      <c r="NI394" s="17"/>
      <c r="NJ394" s="17"/>
      <c r="NK394" s="17"/>
      <c r="NL394" s="17"/>
      <c r="NM394" s="17"/>
      <c r="NN394" s="17"/>
      <c r="NO394" s="17"/>
      <c r="NP394" s="17"/>
      <c r="NQ394" s="17"/>
      <c r="NR394" s="17"/>
      <c r="NS394" s="17"/>
      <c r="NT394" s="17"/>
      <c r="NU394" s="17"/>
      <c r="NV394" s="17"/>
      <c r="NW394" s="17"/>
      <c r="NX394" s="17"/>
      <c r="NY394" s="17"/>
      <c r="NZ394" s="17"/>
      <c r="OA394" s="17"/>
      <c r="OB394" s="17"/>
      <c r="OC394" s="17"/>
      <c r="OD394" s="17"/>
      <c r="OE394" s="17"/>
      <c r="OF394" s="17"/>
      <c r="OG394" s="17"/>
      <c r="OH394" s="17"/>
      <c r="OI394" s="17"/>
      <c r="OJ394" s="17"/>
      <c r="OK394" s="17"/>
      <c r="OL394" s="17"/>
      <c r="OM394" s="17"/>
      <c r="ON394" s="17"/>
      <c r="OO394" s="17"/>
      <c r="OP394" s="17"/>
      <c r="OQ394" s="17"/>
      <c r="OR394" s="17"/>
      <c r="OS394" s="17"/>
      <c r="OT394" s="17"/>
      <c r="OU394" s="17"/>
      <c r="OV394" s="17"/>
      <c r="OW394" s="17"/>
      <c r="OX394" s="17"/>
      <c r="OY394" s="17"/>
      <c r="OZ394" s="17"/>
      <c r="PA394" s="17"/>
      <c r="PB394" s="17"/>
      <c r="PC394" s="17"/>
      <c r="PD394" s="17"/>
      <c r="PE394" s="17"/>
      <c r="PF394" s="17"/>
      <c r="PG394" s="17"/>
      <c r="PH394" s="17"/>
      <c r="PI394" s="17"/>
      <c r="PJ394" s="17"/>
      <c r="PK394" s="17"/>
      <c r="PL394" s="17"/>
      <c r="PM394" s="17"/>
      <c r="PN394" s="17"/>
      <c r="PO394" s="17"/>
      <c r="PP394" s="17"/>
      <c r="PQ394" s="17"/>
      <c r="PR394" s="17"/>
      <c r="PS394" s="17"/>
      <c r="PT394" s="17"/>
      <c r="PU394" s="17"/>
      <c r="PV394" s="17"/>
      <c r="PW394" s="17"/>
      <c r="PX394" s="17"/>
      <c r="PY394" s="17"/>
      <c r="PZ394" s="17"/>
      <c r="QA394" s="17"/>
      <c r="QB394" s="17"/>
      <c r="QC394" s="17"/>
      <c r="QD394" s="17"/>
      <c r="QE394" s="17"/>
      <c r="QF394" s="17"/>
      <c r="QG394" s="17"/>
      <c r="QH394" s="17"/>
      <c r="QI394" s="17"/>
      <c r="QJ394" s="17"/>
      <c r="QK394" s="17"/>
      <c r="QL394" s="17"/>
      <c r="QM394" s="17"/>
      <c r="QN394" s="17"/>
      <c r="QO394" s="17"/>
      <c r="QP394" s="17"/>
      <c r="QQ394" s="17"/>
      <c r="QR394" s="17"/>
      <c r="QS394" s="17"/>
      <c r="QT394" s="17"/>
      <c r="QU394" s="17"/>
      <c r="QV394" s="17"/>
      <c r="QW394" s="17"/>
      <c r="QX394" s="17"/>
      <c r="QY394" s="17"/>
      <c r="QZ394" s="17"/>
      <c r="RA394" s="17"/>
      <c r="RB394" s="17"/>
      <c r="RC394" s="17"/>
      <c r="RD394" s="17"/>
      <c r="RE394" s="17"/>
      <c r="RF394" s="17"/>
      <c r="RG394" s="17"/>
      <c r="RH394" s="17"/>
      <c r="RI394" s="17"/>
      <c r="RJ394" s="17"/>
      <c r="RK394" s="17"/>
      <c r="RL394" s="17"/>
      <c r="RM394" s="17"/>
      <c r="RN394" s="17"/>
      <c r="RO394" s="17"/>
      <c r="RP394" s="17"/>
      <c r="RQ394" s="17"/>
      <c r="RR394" s="17"/>
      <c r="RS394" s="17"/>
      <c r="RT394" s="17"/>
      <c r="RU394" s="17"/>
      <c r="RV394" s="17"/>
      <c r="RW394" s="17"/>
      <c r="RX394" s="17"/>
      <c r="RY394" s="17"/>
      <c r="RZ394" s="17"/>
      <c r="SA394" s="17"/>
      <c r="SB394" s="17"/>
      <c r="SC394" s="17"/>
      <c r="SD394" s="17"/>
      <c r="SE394" s="17"/>
      <c r="SF394" s="17"/>
      <c r="SG394" s="17"/>
      <c r="SH394" s="17"/>
      <c r="SI394" s="17"/>
      <c r="SJ394" s="17"/>
      <c r="SK394" s="17"/>
      <c r="SL394" s="17"/>
      <c r="SM394" s="17"/>
      <c r="SN394" s="17"/>
      <c r="SO394" s="17"/>
      <c r="SP394" s="17"/>
      <c r="SQ394" s="17"/>
      <c r="SR394" s="17"/>
      <c r="SS394" s="17"/>
      <c r="ST394" s="17"/>
      <c r="SU394" s="17"/>
      <c r="SV394" s="17"/>
      <c r="SW394" s="17"/>
      <c r="SX394" s="17"/>
      <c r="SY394" s="17"/>
      <c r="SZ394" s="17"/>
      <c r="TA394" s="17"/>
      <c r="TB394" s="17"/>
      <c r="TC394" s="17"/>
      <c r="TD394" s="17"/>
      <c r="TE394" s="17"/>
      <c r="TF394" s="17"/>
      <c r="TG394" s="17"/>
      <c r="TH394" s="17"/>
      <c r="TI394" s="17"/>
      <c r="TJ394" s="17"/>
      <c r="TK394" s="17"/>
      <c r="TL394" s="17"/>
      <c r="TM394" s="17"/>
      <c r="TN394" s="17"/>
      <c r="TO394" s="17"/>
      <c r="TP394" s="17"/>
      <c r="TQ394" s="17"/>
      <c r="TR394" s="17"/>
      <c r="TS394" s="17"/>
      <c r="TT394" s="17"/>
      <c r="TU394" s="17"/>
      <c r="TV394" s="17"/>
      <c r="TW394" s="17"/>
      <c r="TX394" s="17"/>
      <c r="TY394" s="17"/>
      <c r="TZ394" s="17"/>
      <c r="UA394" s="17"/>
      <c r="UB394" s="17"/>
      <c r="UC394" s="17"/>
      <c r="UD394" s="17"/>
      <c r="UE394" s="17"/>
      <c r="UF394" s="17"/>
      <c r="UG394" s="17"/>
      <c r="UH394" s="17"/>
      <c r="UI394" s="17"/>
      <c r="UJ394" s="17"/>
      <c r="UK394" s="17"/>
      <c r="UL394" s="17"/>
      <c r="UM394" s="17"/>
      <c r="UN394" s="17"/>
      <c r="UO394" s="17"/>
      <c r="UP394" s="17"/>
      <c r="UQ394" s="17"/>
      <c r="UR394" s="17"/>
      <c r="US394" s="17"/>
      <c r="UT394" s="17"/>
      <c r="UU394" s="17"/>
      <c r="UV394" s="17"/>
      <c r="UW394" s="17"/>
      <c r="UX394" s="17"/>
      <c r="UY394" s="17"/>
      <c r="UZ394" s="17"/>
      <c r="VA394" s="17"/>
      <c r="VB394" s="17"/>
      <c r="VC394" s="17"/>
      <c r="VD394" s="17"/>
      <c r="VE394" s="17"/>
      <c r="VF394" s="17"/>
      <c r="VG394" s="17"/>
      <c r="VH394" s="17"/>
      <c r="VI394" s="17"/>
      <c r="VJ394" s="17"/>
      <c r="VK394" s="17"/>
      <c r="VL394" s="17"/>
      <c r="VM394" s="17"/>
      <c r="VN394" s="17"/>
      <c r="VO394" s="17"/>
      <c r="VP394" s="17"/>
      <c r="VQ394" s="17"/>
      <c r="VR394" s="17"/>
      <c r="VS394" s="17"/>
      <c r="VT394" s="17"/>
      <c r="VU394" s="17"/>
      <c r="VV394" s="17"/>
      <c r="VW394" s="17"/>
      <c r="VX394" s="17"/>
      <c r="VY394" s="17"/>
      <c r="VZ394" s="17"/>
      <c r="WA394" s="17"/>
      <c r="WB394" s="17"/>
      <c r="WC394" s="17"/>
      <c r="WD394" s="17"/>
      <c r="WE394" s="17"/>
      <c r="WF394" s="17"/>
      <c r="WG394" s="17"/>
      <c r="WH394" s="17"/>
      <c r="WI394" s="17"/>
      <c r="WJ394" s="17"/>
      <c r="WK394" s="17"/>
      <c r="WL394" s="17"/>
      <c r="WM394" s="17"/>
      <c r="WN394" s="17"/>
      <c r="WO394" s="17"/>
      <c r="WP394" s="17"/>
      <c r="WQ394" s="17"/>
      <c r="WR394" s="17"/>
      <c r="WS394" s="17"/>
      <c r="WT394" s="17"/>
      <c r="WU394" s="17"/>
      <c r="WV394" s="17"/>
      <c r="WW394" s="17"/>
      <c r="WX394" s="17"/>
      <c r="WY394" s="17"/>
      <c r="WZ394" s="17"/>
      <c r="XA394" s="17"/>
      <c r="XB394" s="17"/>
      <c r="XC394" s="17"/>
      <c r="XD394" s="17"/>
      <c r="XE394" s="17"/>
      <c r="XF394" s="17"/>
      <c r="XG394" s="17"/>
      <c r="XH394" s="17"/>
      <c r="XI394" s="17"/>
      <c r="XJ394" s="17"/>
      <c r="XK394" s="17"/>
      <c r="XL394" s="17"/>
      <c r="XM394" s="17"/>
      <c r="XN394" s="17"/>
      <c r="XO394" s="17"/>
      <c r="XP394" s="17"/>
      <c r="XQ394" s="17"/>
      <c r="XR394" s="17"/>
      <c r="XS394" s="17"/>
      <c r="XT394" s="17"/>
      <c r="XU394" s="17"/>
      <c r="XV394" s="17"/>
      <c r="XW394" s="17"/>
      <c r="XX394" s="17"/>
      <c r="XY394" s="17"/>
      <c r="XZ394" s="17"/>
      <c r="YA394" s="17"/>
      <c r="YB394" s="17"/>
      <c r="YC394" s="17"/>
      <c r="YD394" s="17"/>
      <c r="YE394" s="17"/>
      <c r="YF394" s="17"/>
      <c r="YG394" s="17"/>
      <c r="YH394" s="17"/>
      <c r="YI394" s="17"/>
      <c r="YJ394" s="17"/>
      <c r="YK394" s="17"/>
      <c r="YL394" s="17"/>
      <c r="YM394" s="17"/>
      <c r="YN394" s="17"/>
      <c r="YO394" s="17"/>
      <c r="YP394" s="17"/>
      <c r="YQ394" s="17"/>
      <c r="YR394" s="17"/>
      <c r="YS394" s="17"/>
      <c r="YT394" s="17"/>
      <c r="YU394" s="17"/>
      <c r="YV394" s="17"/>
      <c r="YW394" s="17"/>
      <c r="YX394" s="17"/>
      <c r="YY394" s="17"/>
      <c r="YZ394" s="17"/>
      <c r="ZA394" s="17"/>
      <c r="ZB394" s="17"/>
      <c r="ZC394" s="17"/>
      <c r="ZD394" s="17"/>
      <c r="ZE394" s="17"/>
      <c r="ZF394" s="17"/>
      <c r="ZG394" s="17"/>
      <c r="ZH394" s="17"/>
      <c r="ZI394" s="17"/>
      <c r="ZJ394" s="17"/>
      <c r="ZK394" s="17"/>
      <c r="ZL394" s="17"/>
      <c r="ZM394" s="17"/>
      <c r="ZN394" s="17"/>
      <c r="ZO394" s="17"/>
      <c r="ZP394" s="17"/>
      <c r="ZQ394" s="17"/>
      <c r="ZR394" s="17"/>
      <c r="ZS394" s="17"/>
      <c r="ZT394" s="17"/>
      <c r="ZU394" s="17"/>
      <c r="ZV394" s="17"/>
      <c r="ZW394" s="17"/>
      <c r="ZX394" s="17"/>
      <c r="ZY394" s="17"/>
      <c r="ZZ394" s="17"/>
      <c r="AAA394" s="17"/>
      <c r="AAB394" s="17"/>
      <c r="AAC394" s="17"/>
      <c r="AAD394" s="17"/>
      <c r="AAE394" s="17"/>
      <c r="AAF394" s="17"/>
      <c r="AAG394" s="17"/>
      <c r="AAH394" s="17"/>
      <c r="AAI394" s="17"/>
      <c r="AAJ394" s="17"/>
      <c r="AAK394" s="17"/>
      <c r="AAL394" s="17"/>
      <c r="AAM394" s="17"/>
      <c r="AAN394" s="17"/>
      <c r="AAO394" s="17"/>
      <c r="AAP394" s="17"/>
      <c r="AAQ394" s="17"/>
      <c r="AAR394" s="17"/>
      <c r="AAS394" s="17"/>
      <c r="AAT394" s="17"/>
      <c r="AAU394" s="17"/>
      <c r="AAV394" s="17"/>
      <c r="AAW394" s="17"/>
      <c r="AAX394" s="17"/>
      <c r="AAY394" s="17"/>
      <c r="AAZ394" s="17"/>
      <c r="ABA394" s="17"/>
      <c r="ABB394" s="17"/>
    </row>
    <row r="395" spans="1:730" ht="15" x14ac:dyDescent="0.2">
      <c r="A395" s="66" t="s">
        <v>46</v>
      </c>
      <c r="B395" s="123"/>
      <c r="C395" s="71"/>
      <c r="D395" s="71"/>
      <c r="E395" s="71">
        <v>0</v>
      </c>
      <c r="F395" s="71"/>
      <c r="G395" s="71">
        <v>0</v>
      </c>
      <c r="H395" s="71"/>
      <c r="I395" s="93"/>
      <c r="J395" s="93"/>
      <c r="K395" s="93"/>
      <c r="L395" s="93"/>
      <c r="M395" s="93"/>
      <c r="N395" s="93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  <c r="IW395" s="17"/>
      <c r="IX395" s="17"/>
      <c r="IY395" s="17"/>
      <c r="IZ395" s="17"/>
      <c r="JA395" s="17"/>
      <c r="JB395" s="17"/>
      <c r="JC395" s="17"/>
      <c r="JD395" s="17"/>
      <c r="JE395" s="17"/>
      <c r="JF395" s="17"/>
      <c r="JG395" s="17"/>
      <c r="JH395" s="17"/>
      <c r="JI395" s="17"/>
      <c r="JJ395" s="17"/>
      <c r="JK395" s="17"/>
      <c r="JL395" s="17"/>
      <c r="JM395" s="17"/>
      <c r="JN395" s="17"/>
      <c r="JO395" s="17"/>
      <c r="JP395" s="17"/>
      <c r="JQ395" s="17"/>
      <c r="JR395" s="17"/>
      <c r="JS395" s="17"/>
      <c r="JT395" s="17"/>
      <c r="JU395" s="17"/>
      <c r="JV395" s="17"/>
      <c r="JW395" s="17"/>
      <c r="JX395" s="17"/>
      <c r="JY395" s="17"/>
      <c r="JZ395" s="17"/>
      <c r="KA395" s="17"/>
      <c r="KB395" s="17"/>
      <c r="KC395" s="17"/>
      <c r="KD395" s="17"/>
      <c r="KE395" s="17"/>
      <c r="KF395" s="17"/>
      <c r="KG395" s="17"/>
      <c r="KH395" s="17"/>
      <c r="KI395" s="17"/>
      <c r="KJ395" s="17"/>
      <c r="KK395" s="17"/>
      <c r="KL395" s="17"/>
      <c r="KM395" s="17"/>
      <c r="KN395" s="17"/>
      <c r="KO395" s="17"/>
      <c r="KP395" s="17"/>
      <c r="KQ395" s="17"/>
      <c r="KR395" s="17"/>
      <c r="KS395" s="17"/>
      <c r="KT395" s="17"/>
      <c r="KU395" s="17"/>
      <c r="KV395" s="17"/>
      <c r="KW395" s="17"/>
      <c r="KX395" s="17"/>
      <c r="KY395" s="17"/>
      <c r="KZ395" s="17"/>
      <c r="LA395" s="17"/>
      <c r="LB395" s="17"/>
      <c r="LC395" s="17"/>
      <c r="LD395" s="17"/>
      <c r="LE395" s="17"/>
      <c r="LF395" s="17"/>
      <c r="LG395" s="17"/>
      <c r="LH395" s="17"/>
      <c r="LI395" s="17"/>
      <c r="LJ395" s="17"/>
      <c r="LK395" s="17"/>
      <c r="LL395" s="17"/>
      <c r="LM395" s="17"/>
      <c r="LN395" s="17"/>
      <c r="LO395" s="17"/>
      <c r="LP395" s="17"/>
      <c r="LQ395" s="17"/>
      <c r="LR395" s="17"/>
      <c r="LS395" s="17"/>
      <c r="LT395" s="17"/>
      <c r="LU395" s="17"/>
      <c r="LV395" s="17"/>
      <c r="LW395" s="17"/>
      <c r="LX395" s="17"/>
      <c r="LY395" s="17"/>
      <c r="LZ395" s="17"/>
      <c r="MA395" s="17"/>
      <c r="MB395" s="17"/>
      <c r="MC395" s="17"/>
      <c r="MD395" s="17"/>
      <c r="ME395" s="17"/>
      <c r="MF395" s="17"/>
      <c r="MG395" s="17"/>
      <c r="MH395" s="17"/>
      <c r="MI395" s="17"/>
      <c r="MJ395" s="17"/>
      <c r="MK395" s="17"/>
      <c r="ML395" s="17"/>
      <c r="MM395" s="17"/>
      <c r="MN395" s="17"/>
      <c r="MO395" s="17"/>
      <c r="MP395" s="17"/>
      <c r="MQ395" s="17"/>
      <c r="MR395" s="17"/>
      <c r="MS395" s="17"/>
      <c r="MT395" s="17"/>
      <c r="MU395" s="17"/>
      <c r="MV395" s="17"/>
      <c r="MW395" s="17"/>
      <c r="MX395" s="17"/>
      <c r="MY395" s="17"/>
      <c r="MZ395" s="17"/>
      <c r="NA395" s="17"/>
      <c r="NB395" s="17"/>
      <c r="NC395" s="17"/>
      <c r="ND395" s="17"/>
      <c r="NE395" s="17"/>
      <c r="NF395" s="17"/>
      <c r="NG395" s="17"/>
      <c r="NH395" s="17"/>
      <c r="NI395" s="17"/>
      <c r="NJ395" s="17"/>
      <c r="NK395" s="17"/>
      <c r="NL395" s="17"/>
      <c r="NM395" s="17"/>
      <c r="NN395" s="17"/>
      <c r="NO395" s="17"/>
      <c r="NP395" s="17"/>
      <c r="NQ395" s="17"/>
      <c r="NR395" s="17"/>
      <c r="NS395" s="17"/>
      <c r="NT395" s="17"/>
      <c r="NU395" s="17"/>
      <c r="NV395" s="17"/>
      <c r="NW395" s="17"/>
      <c r="NX395" s="17"/>
      <c r="NY395" s="17"/>
      <c r="NZ395" s="17"/>
      <c r="OA395" s="17"/>
      <c r="OB395" s="17"/>
      <c r="OC395" s="17"/>
      <c r="OD395" s="17"/>
      <c r="OE395" s="17"/>
      <c r="OF395" s="17"/>
      <c r="OG395" s="17"/>
      <c r="OH395" s="17"/>
      <c r="OI395" s="17"/>
      <c r="OJ395" s="17"/>
      <c r="OK395" s="17"/>
      <c r="OL395" s="17"/>
      <c r="OM395" s="17"/>
      <c r="ON395" s="17"/>
      <c r="OO395" s="17"/>
      <c r="OP395" s="17"/>
      <c r="OQ395" s="17"/>
      <c r="OR395" s="17"/>
      <c r="OS395" s="17"/>
      <c r="OT395" s="17"/>
      <c r="OU395" s="17"/>
      <c r="OV395" s="17"/>
      <c r="OW395" s="17"/>
      <c r="OX395" s="17"/>
      <c r="OY395" s="17"/>
      <c r="OZ395" s="17"/>
      <c r="PA395" s="17"/>
      <c r="PB395" s="17"/>
      <c r="PC395" s="17"/>
      <c r="PD395" s="17"/>
      <c r="PE395" s="17"/>
      <c r="PF395" s="17"/>
      <c r="PG395" s="17"/>
      <c r="PH395" s="17"/>
      <c r="PI395" s="17"/>
      <c r="PJ395" s="17"/>
      <c r="PK395" s="17"/>
      <c r="PL395" s="17"/>
      <c r="PM395" s="17"/>
      <c r="PN395" s="17"/>
      <c r="PO395" s="17"/>
      <c r="PP395" s="17"/>
      <c r="PQ395" s="17"/>
      <c r="PR395" s="17"/>
      <c r="PS395" s="17"/>
      <c r="PT395" s="17"/>
      <c r="PU395" s="17"/>
      <c r="PV395" s="17"/>
      <c r="PW395" s="17"/>
      <c r="PX395" s="17"/>
      <c r="PY395" s="17"/>
      <c r="PZ395" s="17"/>
      <c r="QA395" s="17"/>
      <c r="QB395" s="17"/>
      <c r="QC395" s="17"/>
      <c r="QD395" s="17"/>
      <c r="QE395" s="17"/>
      <c r="QF395" s="17"/>
      <c r="QG395" s="17"/>
      <c r="QH395" s="17"/>
      <c r="QI395" s="17"/>
      <c r="QJ395" s="17"/>
      <c r="QK395" s="17"/>
      <c r="QL395" s="17"/>
      <c r="QM395" s="17"/>
      <c r="QN395" s="17"/>
      <c r="QO395" s="17"/>
      <c r="QP395" s="17"/>
      <c r="QQ395" s="17"/>
      <c r="QR395" s="17"/>
      <c r="QS395" s="17"/>
      <c r="QT395" s="17"/>
      <c r="QU395" s="17"/>
      <c r="QV395" s="17"/>
      <c r="QW395" s="17"/>
      <c r="QX395" s="17"/>
      <c r="QY395" s="17"/>
      <c r="QZ395" s="17"/>
      <c r="RA395" s="17"/>
      <c r="RB395" s="17"/>
      <c r="RC395" s="17"/>
      <c r="RD395" s="17"/>
      <c r="RE395" s="17"/>
      <c r="RF395" s="17"/>
      <c r="RG395" s="17"/>
      <c r="RH395" s="17"/>
      <c r="RI395" s="17"/>
      <c r="RJ395" s="17"/>
      <c r="RK395" s="17"/>
      <c r="RL395" s="17"/>
      <c r="RM395" s="17"/>
      <c r="RN395" s="17"/>
      <c r="RO395" s="17"/>
      <c r="RP395" s="17"/>
      <c r="RQ395" s="17"/>
      <c r="RR395" s="17"/>
      <c r="RS395" s="17"/>
      <c r="RT395" s="17"/>
      <c r="RU395" s="17"/>
      <c r="RV395" s="17"/>
      <c r="RW395" s="17"/>
      <c r="RX395" s="17"/>
      <c r="RY395" s="17"/>
      <c r="RZ395" s="17"/>
      <c r="SA395" s="17"/>
      <c r="SB395" s="17"/>
      <c r="SC395" s="17"/>
      <c r="SD395" s="17"/>
      <c r="SE395" s="17"/>
      <c r="SF395" s="17"/>
      <c r="SG395" s="17"/>
      <c r="SH395" s="17"/>
      <c r="SI395" s="17"/>
      <c r="SJ395" s="17"/>
      <c r="SK395" s="17"/>
      <c r="SL395" s="17"/>
      <c r="SM395" s="17"/>
      <c r="SN395" s="17"/>
      <c r="SO395" s="17"/>
      <c r="SP395" s="17"/>
      <c r="SQ395" s="17"/>
      <c r="SR395" s="17"/>
      <c r="SS395" s="17"/>
      <c r="ST395" s="17"/>
      <c r="SU395" s="17"/>
      <c r="SV395" s="17"/>
      <c r="SW395" s="17"/>
      <c r="SX395" s="17"/>
      <c r="SY395" s="17"/>
      <c r="SZ395" s="17"/>
      <c r="TA395" s="17"/>
      <c r="TB395" s="17"/>
      <c r="TC395" s="17"/>
      <c r="TD395" s="17"/>
      <c r="TE395" s="17"/>
      <c r="TF395" s="17"/>
      <c r="TG395" s="17"/>
      <c r="TH395" s="17"/>
      <c r="TI395" s="17"/>
      <c r="TJ395" s="17"/>
      <c r="TK395" s="17"/>
      <c r="TL395" s="17"/>
      <c r="TM395" s="17"/>
      <c r="TN395" s="17"/>
      <c r="TO395" s="17"/>
      <c r="TP395" s="17"/>
      <c r="TQ395" s="17"/>
      <c r="TR395" s="17"/>
      <c r="TS395" s="17"/>
      <c r="TT395" s="17"/>
      <c r="TU395" s="17"/>
      <c r="TV395" s="17"/>
      <c r="TW395" s="17"/>
      <c r="TX395" s="17"/>
      <c r="TY395" s="17"/>
      <c r="TZ395" s="17"/>
      <c r="UA395" s="17"/>
      <c r="UB395" s="17"/>
      <c r="UC395" s="17"/>
      <c r="UD395" s="17"/>
      <c r="UE395" s="17"/>
      <c r="UF395" s="17"/>
      <c r="UG395" s="17"/>
      <c r="UH395" s="17"/>
      <c r="UI395" s="17"/>
      <c r="UJ395" s="17"/>
      <c r="UK395" s="17"/>
      <c r="UL395" s="17"/>
      <c r="UM395" s="17"/>
      <c r="UN395" s="17"/>
      <c r="UO395" s="17"/>
      <c r="UP395" s="17"/>
      <c r="UQ395" s="17"/>
      <c r="UR395" s="17"/>
      <c r="US395" s="17"/>
      <c r="UT395" s="17"/>
      <c r="UU395" s="17"/>
      <c r="UV395" s="17"/>
      <c r="UW395" s="17"/>
      <c r="UX395" s="17"/>
      <c r="UY395" s="17"/>
      <c r="UZ395" s="17"/>
      <c r="VA395" s="17"/>
      <c r="VB395" s="17"/>
      <c r="VC395" s="17"/>
      <c r="VD395" s="17"/>
      <c r="VE395" s="17"/>
      <c r="VF395" s="17"/>
      <c r="VG395" s="17"/>
      <c r="VH395" s="17"/>
      <c r="VI395" s="17"/>
      <c r="VJ395" s="17"/>
      <c r="VK395" s="17"/>
      <c r="VL395" s="17"/>
      <c r="VM395" s="17"/>
      <c r="VN395" s="17"/>
      <c r="VO395" s="17"/>
      <c r="VP395" s="17"/>
      <c r="VQ395" s="17"/>
      <c r="VR395" s="17"/>
      <c r="VS395" s="17"/>
      <c r="VT395" s="17"/>
      <c r="VU395" s="17"/>
      <c r="VV395" s="17"/>
      <c r="VW395" s="17"/>
      <c r="VX395" s="17"/>
      <c r="VY395" s="17"/>
      <c r="VZ395" s="17"/>
      <c r="WA395" s="17"/>
      <c r="WB395" s="17"/>
      <c r="WC395" s="17"/>
      <c r="WD395" s="17"/>
      <c r="WE395" s="17"/>
      <c r="WF395" s="17"/>
      <c r="WG395" s="17"/>
      <c r="WH395" s="17"/>
      <c r="WI395" s="17"/>
      <c r="WJ395" s="17"/>
      <c r="WK395" s="17"/>
      <c r="WL395" s="17"/>
      <c r="WM395" s="17"/>
      <c r="WN395" s="17"/>
      <c r="WO395" s="17"/>
      <c r="WP395" s="17"/>
      <c r="WQ395" s="17"/>
      <c r="WR395" s="17"/>
      <c r="WS395" s="17"/>
      <c r="WT395" s="17"/>
      <c r="WU395" s="17"/>
      <c r="WV395" s="17"/>
      <c r="WW395" s="17"/>
      <c r="WX395" s="17"/>
      <c r="WY395" s="17"/>
      <c r="WZ395" s="17"/>
      <c r="XA395" s="17"/>
      <c r="XB395" s="17"/>
      <c r="XC395" s="17"/>
      <c r="XD395" s="17"/>
      <c r="XE395" s="17"/>
      <c r="XF395" s="17"/>
      <c r="XG395" s="17"/>
      <c r="XH395" s="17"/>
      <c r="XI395" s="17"/>
      <c r="XJ395" s="17"/>
      <c r="XK395" s="17"/>
      <c r="XL395" s="17"/>
      <c r="XM395" s="17"/>
      <c r="XN395" s="17"/>
      <c r="XO395" s="17"/>
      <c r="XP395" s="17"/>
      <c r="XQ395" s="17"/>
      <c r="XR395" s="17"/>
      <c r="XS395" s="17"/>
      <c r="XT395" s="17"/>
      <c r="XU395" s="17"/>
      <c r="XV395" s="17"/>
      <c r="XW395" s="17"/>
      <c r="XX395" s="17"/>
      <c r="XY395" s="17"/>
      <c r="XZ395" s="17"/>
      <c r="YA395" s="17"/>
      <c r="YB395" s="17"/>
      <c r="YC395" s="17"/>
      <c r="YD395" s="17"/>
      <c r="YE395" s="17"/>
      <c r="YF395" s="17"/>
      <c r="YG395" s="17"/>
      <c r="YH395" s="17"/>
      <c r="YI395" s="17"/>
      <c r="YJ395" s="17"/>
      <c r="YK395" s="17"/>
      <c r="YL395" s="17"/>
      <c r="YM395" s="17"/>
      <c r="YN395" s="17"/>
      <c r="YO395" s="17"/>
      <c r="YP395" s="17"/>
      <c r="YQ395" s="17"/>
      <c r="YR395" s="17"/>
      <c r="YS395" s="17"/>
      <c r="YT395" s="17"/>
      <c r="YU395" s="17"/>
      <c r="YV395" s="17"/>
      <c r="YW395" s="17"/>
      <c r="YX395" s="17"/>
      <c r="YY395" s="17"/>
      <c r="YZ395" s="17"/>
      <c r="ZA395" s="17"/>
      <c r="ZB395" s="17"/>
      <c r="ZC395" s="17"/>
      <c r="ZD395" s="17"/>
      <c r="ZE395" s="17"/>
      <c r="ZF395" s="17"/>
      <c r="ZG395" s="17"/>
      <c r="ZH395" s="17"/>
      <c r="ZI395" s="17"/>
      <c r="ZJ395" s="17"/>
      <c r="ZK395" s="17"/>
      <c r="ZL395" s="17"/>
      <c r="ZM395" s="17"/>
      <c r="ZN395" s="17"/>
      <c r="ZO395" s="17"/>
      <c r="ZP395" s="17"/>
      <c r="ZQ395" s="17"/>
      <c r="ZR395" s="17"/>
      <c r="ZS395" s="17"/>
      <c r="ZT395" s="17"/>
      <c r="ZU395" s="17"/>
      <c r="ZV395" s="17"/>
      <c r="ZW395" s="17"/>
      <c r="ZX395" s="17"/>
      <c r="ZY395" s="17"/>
      <c r="ZZ395" s="17"/>
      <c r="AAA395" s="17"/>
      <c r="AAB395" s="17"/>
      <c r="AAC395" s="17"/>
      <c r="AAD395" s="17"/>
      <c r="AAE395" s="17"/>
      <c r="AAF395" s="17"/>
      <c r="AAG395" s="17"/>
      <c r="AAH395" s="17"/>
      <c r="AAI395" s="17"/>
      <c r="AAJ395" s="17"/>
      <c r="AAK395" s="17"/>
      <c r="AAL395" s="17"/>
      <c r="AAM395" s="17"/>
      <c r="AAN395" s="17"/>
      <c r="AAO395" s="17"/>
      <c r="AAP395" s="17"/>
      <c r="AAQ395" s="17"/>
      <c r="AAR395" s="17"/>
      <c r="AAS395" s="17"/>
      <c r="AAT395" s="17"/>
      <c r="AAU395" s="17"/>
      <c r="AAV395" s="17"/>
      <c r="AAW395" s="17"/>
      <c r="AAX395" s="17"/>
      <c r="AAY395" s="17"/>
      <c r="AAZ395" s="17"/>
      <c r="ABA395" s="17"/>
      <c r="ABB395" s="17"/>
    </row>
    <row r="396" spans="1:730" ht="38.25" x14ac:dyDescent="0.2">
      <c r="A396" s="164" t="s">
        <v>235</v>
      </c>
      <c r="B396" s="115"/>
      <c r="C396" s="159">
        <f>C397+C398</f>
        <v>0</v>
      </c>
      <c r="D396" s="159">
        <f>D423+D424</f>
        <v>0</v>
      </c>
      <c r="E396" s="159">
        <f>E397+E398</f>
        <v>120</v>
      </c>
      <c r="F396" s="159">
        <f>F397+F398</f>
        <v>0</v>
      </c>
      <c r="G396" s="159">
        <f>G397+G398</f>
        <v>120</v>
      </c>
      <c r="H396" s="159">
        <f>H423+H424</f>
        <v>0</v>
      </c>
      <c r="I396" s="160" t="s">
        <v>265</v>
      </c>
      <c r="J396" s="160" t="s">
        <v>266</v>
      </c>
      <c r="K396" s="160"/>
      <c r="L396" s="160">
        <v>80</v>
      </c>
      <c r="M396" s="160">
        <v>80</v>
      </c>
      <c r="N396" s="160">
        <v>80</v>
      </c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  <c r="IW396" s="17"/>
      <c r="IX396" s="17"/>
      <c r="IY396" s="17"/>
      <c r="IZ396" s="17"/>
      <c r="JA396" s="17"/>
      <c r="JB396" s="17"/>
      <c r="JC396" s="17"/>
      <c r="JD396" s="17"/>
      <c r="JE396" s="17"/>
      <c r="JF396" s="17"/>
      <c r="JG396" s="17"/>
      <c r="JH396" s="17"/>
      <c r="JI396" s="17"/>
      <c r="JJ396" s="17"/>
      <c r="JK396" s="17"/>
      <c r="JL396" s="17"/>
      <c r="JM396" s="17"/>
      <c r="JN396" s="17"/>
      <c r="JO396" s="17"/>
      <c r="JP396" s="17"/>
      <c r="JQ396" s="17"/>
      <c r="JR396" s="17"/>
      <c r="JS396" s="17"/>
      <c r="JT396" s="17"/>
      <c r="JU396" s="17"/>
      <c r="JV396" s="17"/>
      <c r="JW396" s="17"/>
      <c r="JX396" s="17"/>
      <c r="JY396" s="17"/>
      <c r="JZ396" s="17"/>
      <c r="KA396" s="17"/>
      <c r="KB396" s="17"/>
      <c r="KC396" s="17"/>
      <c r="KD396" s="17"/>
      <c r="KE396" s="17"/>
      <c r="KF396" s="17"/>
      <c r="KG396" s="17"/>
      <c r="KH396" s="17"/>
      <c r="KI396" s="17"/>
      <c r="KJ396" s="17"/>
      <c r="KK396" s="17"/>
      <c r="KL396" s="17"/>
      <c r="KM396" s="17"/>
      <c r="KN396" s="17"/>
      <c r="KO396" s="17"/>
      <c r="KP396" s="17"/>
      <c r="KQ396" s="17"/>
      <c r="KR396" s="17"/>
      <c r="KS396" s="17"/>
      <c r="KT396" s="17"/>
      <c r="KU396" s="17"/>
      <c r="KV396" s="17"/>
      <c r="KW396" s="17"/>
      <c r="KX396" s="17"/>
      <c r="KY396" s="17"/>
      <c r="KZ396" s="17"/>
      <c r="LA396" s="17"/>
      <c r="LB396" s="17"/>
      <c r="LC396" s="17"/>
      <c r="LD396" s="17"/>
      <c r="LE396" s="17"/>
      <c r="LF396" s="17"/>
      <c r="LG396" s="17"/>
      <c r="LH396" s="17"/>
      <c r="LI396" s="17"/>
      <c r="LJ396" s="17"/>
      <c r="LK396" s="17"/>
      <c r="LL396" s="17"/>
      <c r="LM396" s="17"/>
      <c r="LN396" s="17"/>
      <c r="LO396" s="17"/>
      <c r="LP396" s="17"/>
      <c r="LQ396" s="17"/>
      <c r="LR396" s="17"/>
      <c r="LS396" s="17"/>
      <c r="LT396" s="17"/>
      <c r="LU396" s="17"/>
      <c r="LV396" s="17"/>
      <c r="LW396" s="17"/>
      <c r="LX396" s="17"/>
      <c r="LY396" s="17"/>
      <c r="LZ396" s="17"/>
      <c r="MA396" s="17"/>
      <c r="MB396" s="17"/>
      <c r="MC396" s="17"/>
      <c r="MD396" s="17"/>
      <c r="ME396" s="17"/>
      <c r="MF396" s="17"/>
      <c r="MG396" s="17"/>
      <c r="MH396" s="17"/>
      <c r="MI396" s="17"/>
      <c r="MJ396" s="17"/>
      <c r="MK396" s="17"/>
      <c r="ML396" s="17"/>
      <c r="MM396" s="17"/>
      <c r="MN396" s="17"/>
      <c r="MO396" s="17"/>
      <c r="MP396" s="17"/>
      <c r="MQ396" s="17"/>
      <c r="MR396" s="17"/>
      <c r="MS396" s="17"/>
      <c r="MT396" s="17"/>
      <c r="MU396" s="17"/>
      <c r="MV396" s="17"/>
      <c r="MW396" s="17"/>
      <c r="MX396" s="17"/>
      <c r="MY396" s="17"/>
      <c r="MZ396" s="17"/>
      <c r="NA396" s="17"/>
      <c r="NB396" s="17"/>
      <c r="NC396" s="17"/>
      <c r="ND396" s="17"/>
      <c r="NE396" s="17"/>
      <c r="NF396" s="17"/>
      <c r="NG396" s="17"/>
      <c r="NH396" s="17"/>
      <c r="NI396" s="17"/>
      <c r="NJ396" s="17"/>
      <c r="NK396" s="17"/>
      <c r="NL396" s="17"/>
      <c r="NM396" s="17"/>
      <c r="NN396" s="17"/>
      <c r="NO396" s="17"/>
      <c r="NP396" s="17"/>
      <c r="NQ396" s="17"/>
      <c r="NR396" s="17"/>
      <c r="NS396" s="17"/>
      <c r="NT396" s="17"/>
      <c r="NU396" s="17"/>
      <c r="NV396" s="17"/>
      <c r="NW396" s="17"/>
      <c r="NX396" s="17"/>
      <c r="NY396" s="17"/>
      <c r="NZ396" s="17"/>
      <c r="OA396" s="17"/>
      <c r="OB396" s="17"/>
      <c r="OC396" s="17"/>
      <c r="OD396" s="17"/>
      <c r="OE396" s="17"/>
      <c r="OF396" s="17"/>
      <c r="OG396" s="17"/>
      <c r="OH396" s="17"/>
      <c r="OI396" s="17"/>
      <c r="OJ396" s="17"/>
      <c r="OK396" s="17"/>
      <c r="OL396" s="17"/>
      <c r="OM396" s="17"/>
      <c r="ON396" s="17"/>
      <c r="OO396" s="17"/>
      <c r="OP396" s="17"/>
      <c r="OQ396" s="17"/>
      <c r="OR396" s="17"/>
      <c r="OS396" s="17"/>
      <c r="OT396" s="17"/>
      <c r="OU396" s="17"/>
      <c r="OV396" s="17"/>
      <c r="OW396" s="17"/>
      <c r="OX396" s="17"/>
      <c r="OY396" s="17"/>
      <c r="OZ396" s="17"/>
      <c r="PA396" s="17"/>
      <c r="PB396" s="17"/>
      <c r="PC396" s="17"/>
      <c r="PD396" s="17"/>
      <c r="PE396" s="17"/>
      <c r="PF396" s="17"/>
      <c r="PG396" s="17"/>
      <c r="PH396" s="17"/>
      <c r="PI396" s="17"/>
      <c r="PJ396" s="17"/>
      <c r="PK396" s="17"/>
      <c r="PL396" s="17"/>
      <c r="PM396" s="17"/>
      <c r="PN396" s="17"/>
      <c r="PO396" s="17"/>
      <c r="PP396" s="17"/>
      <c r="PQ396" s="17"/>
      <c r="PR396" s="17"/>
      <c r="PS396" s="17"/>
      <c r="PT396" s="17"/>
      <c r="PU396" s="17"/>
      <c r="PV396" s="17"/>
      <c r="PW396" s="17"/>
      <c r="PX396" s="17"/>
      <c r="PY396" s="17"/>
      <c r="PZ396" s="17"/>
      <c r="QA396" s="17"/>
      <c r="QB396" s="17"/>
      <c r="QC396" s="17"/>
      <c r="QD396" s="17"/>
      <c r="QE396" s="17"/>
      <c r="QF396" s="17"/>
      <c r="QG396" s="17"/>
      <c r="QH396" s="17"/>
      <c r="QI396" s="17"/>
      <c r="QJ396" s="17"/>
      <c r="QK396" s="17"/>
      <c r="QL396" s="17"/>
      <c r="QM396" s="17"/>
      <c r="QN396" s="17"/>
      <c r="QO396" s="17"/>
      <c r="QP396" s="17"/>
      <c r="QQ396" s="17"/>
      <c r="QR396" s="17"/>
      <c r="QS396" s="17"/>
      <c r="QT396" s="17"/>
      <c r="QU396" s="17"/>
      <c r="QV396" s="17"/>
      <c r="QW396" s="17"/>
      <c r="QX396" s="17"/>
      <c r="QY396" s="17"/>
      <c r="QZ396" s="17"/>
      <c r="RA396" s="17"/>
      <c r="RB396" s="17"/>
      <c r="RC396" s="17"/>
      <c r="RD396" s="17"/>
      <c r="RE396" s="17"/>
      <c r="RF396" s="17"/>
      <c r="RG396" s="17"/>
      <c r="RH396" s="17"/>
      <c r="RI396" s="17"/>
      <c r="RJ396" s="17"/>
      <c r="RK396" s="17"/>
      <c r="RL396" s="17"/>
      <c r="RM396" s="17"/>
      <c r="RN396" s="17"/>
      <c r="RO396" s="17"/>
      <c r="RP396" s="17"/>
      <c r="RQ396" s="17"/>
      <c r="RR396" s="17"/>
      <c r="RS396" s="17"/>
      <c r="RT396" s="17"/>
      <c r="RU396" s="17"/>
      <c r="RV396" s="17"/>
      <c r="RW396" s="17"/>
      <c r="RX396" s="17"/>
      <c r="RY396" s="17"/>
      <c r="RZ396" s="17"/>
      <c r="SA396" s="17"/>
      <c r="SB396" s="17"/>
      <c r="SC396" s="17"/>
      <c r="SD396" s="17"/>
      <c r="SE396" s="17"/>
      <c r="SF396" s="17"/>
      <c r="SG396" s="17"/>
      <c r="SH396" s="17"/>
      <c r="SI396" s="17"/>
      <c r="SJ396" s="17"/>
      <c r="SK396" s="17"/>
      <c r="SL396" s="17"/>
      <c r="SM396" s="17"/>
      <c r="SN396" s="17"/>
      <c r="SO396" s="17"/>
      <c r="SP396" s="17"/>
      <c r="SQ396" s="17"/>
      <c r="SR396" s="17"/>
      <c r="SS396" s="17"/>
      <c r="ST396" s="17"/>
      <c r="SU396" s="17"/>
      <c r="SV396" s="17"/>
      <c r="SW396" s="17"/>
      <c r="SX396" s="17"/>
      <c r="SY396" s="17"/>
      <c r="SZ396" s="17"/>
      <c r="TA396" s="17"/>
      <c r="TB396" s="17"/>
      <c r="TC396" s="17"/>
      <c r="TD396" s="17"/>
      <c r="TE396" s="17"/>
      <c r="TF396" s="17"/>
      <c r="TG396" s="17"/>
      <c r="TH396" s="17"/>
      <c r="TI396" s="17"/>
      <c r="TJ396" s="17"/>
      <c r="TK396" s="17"/>
      <c r="TL396" s="17"/>
      <c r="TM396" s="17"/>
      <c r="TN396" s="17"/>
      <c r="TO396" s="17"/>
      <c r="TP396" s="17"/>
      <c r="TQ396" s="17"/>
      <c r="TR396" s="17"/>
      <c r="TS396" s="17"/>
      <c r="TT396" s="17"/>
      <c r="TU396" s="17"/>
      <c r="TV396" s="17"/>
      <c r="TW396" s="17"/>
      <c r="TX396" s="17"/>
      <c r="TY396" s="17"/>
      <c r="TZ396" s="17"/>
      <c r="UA396" s="17"/>
      <c r="UB396" s="17"/>
      <c r="UC396" s="17"/>
      <c r="UD396" s="17"/>
      <c r="UE396" s="17"/>
      <c r="UF396" s="17"/>
      <c r="UG396" s="17"/>
      <c r="UH396" s="17"/>
      <c r="UI396" s="17"/>
      <c r="UJ396" s="17"/>
      <c r="UK396" s="17"/>
      <c r="UL396" s="17"/>
      <c r="UM396" s="17"/>
      <c r="UN396" s="17"/>
      <c r="UO396" s="17"/>
      <c r="UP396" s="17"/>
      <c r="UQ396" s="17"/>
      <c r="UR396" s="17"/>
      <c r="US396" s="17"/>
      <c r="UT396" s="17"/>
      <c r="UU396" s="17"/>
      <c r="UV396" s="17"/>
      <c r="UW396" s="17"/>
      <c r="UX396" s="17"/>
      <c r="UY396" s="17"/>
      <c r="UZ396" s="17"/>
      <c r="VA396" s="17"/>
      <c r="VB396" s="17"/>
      <c r="VC396" s="17"/>
      <c r="VD396" s="17"/>
      <c r="VE396" s="17"/>
      <c r="VF396" s="17"/>
      <c r="VG396" s="17"/>
      <c r="VH396" s="17"/>
      <c r="VI396" s="17"/>
      <c r="VJ396" s="17"/>
      <c r="VK396" s="17"/>
      <c r="VL396" s="17"/>
      <c r="VM396" s="17"/>
      <c r="VN396" s="17"/>
      <c r="VO396" s="17"/>
      <c r="VP396" s="17"/>
      <c r="VQ396" s="17"/>
      <c r="VR396" s="17"/>
      <c r="VS396" s="17"/>
      <c r="VT396" s="17"/>
      <c r="VU396" s="17"/>
      <c r="VV396" s="17"/>
      <c r="VW396" s="17"/>
      <c r="VX396" s="17"/>
      <c r="VY396" s="17"/>
      <c r="VZ396" s="17"/>
      <c r="WA396" s="17"/>
      <c r="WB396" s="17"/>
      <c r="WC396" s="17"/>
      <c r="WD396" s="17"/>
      <c r="WE396" s="17"/>
      <c r="WF396" s="17"/>
      <c r="WG396" s="17"/>
      <c r="WH396" s="17"/>
      <c r="WI396" s="17"/>
      <c r="WJ396" s="17"/>
      <c r="WK396" s="17"/>
      <c r="WL396" s="17"/>
      <c r="WM396" s="17"/>
      <c r="WN396" s="17"/>
      <c r="WO396" s="17"/>
      <c r="WP396" s="17"/>
      <c r="WQ396" s="17"/>
      <c r="WR396" s="17"/>
      <c r="WS396" s="17"/>
      <c r="WT396" s="17"/>
      <c r="WU396" s="17"/>
      <c r="WV396" s="17"/>
      <c r="WW396" s="17"/>
      <c r="WX396" s="17"/>
      <c r="WY396" s="17"/>
      <c r="WZ396" s="17"/>
      <c r="XA396" s="17"/>
      <c r="XB396" s="17"/>
      <c r="XC396" s="17"/>
      <c r="XD396" s="17"/>
      <c r="XE396" s="17"/>
      <c r="XF396" s="17"/>
      <c r="XG396" s="17"/>
      <c r="XH396" s="17"/>
      <c r="XI396" s="17"/>
      <c r="XJ396" s="17"/>
      <c r="XK396" s="17"/>
      <c r="XL396" s="17"/>
      <c r="XM396" s="17"/>
      <c r="XN396" s="17"/>
      <c r="XO396" s="17"/>
      <c r="XP396" s="17"/>
      <c r="XQ396" s="17"/>
      <c r="XR396" s="17"/>
      <c r="XS396" s="17"/>
      <c r="XT396" s="17"/>
      <c r="XU396" s="17"/>
      <c r="XV396" s="17"/>
      <c r="XW396" s="17"/>
      <c r="XX396" s="17"/>
      <c r="XY396" s="17"/>
      <c r="XZ396" s="17"/>
      <c r="YA396" s="17"/>
      <c r="YB396" s="17"/>
      <c r="YC396" s="17"/>
      <c r="YD396" s="17"/>
      <c r="YE396" s="17"/>
      <c r="YF396" s="17"/>
      <c r="YG396" s="17"/>
      <c r="YH396" s="17"/>
      <c r="YI396" s="17"/>
      <c r="YJ396" s="17"/>
      <c r="YK396" s="17"/>
      <c r="YL396" s="17"/>
      <c r="YM396" s="17"/>
      <c r="YN396" s="17"/>
      <c r="YO396" s="17"/>
      <c r="YP396" s="17"/>
      <c r="YQ396" s="17"/>
      <c r="YR396" s="17"/>
      <c r="YS396" s="17"/>
      <c r="YT396" s="17"/>
      <c r="YU396" s="17"/>
      <c r="YV396" s="17"/>
      <c r="YW396" s="17"/>
      <c r="YX396" s="17"/>
      <c r="YY396" s="17"/>
      <c r="YZ396" s="17"/>
      <c r="ZA396" s="17"/>
      <c r="ZB396" s="17"/>
      <c r="ZC396" s="17"/>
      <c r="ZD396" s="17"/>
      <c r="ZE396" s="17"/>
      <c r="ZF396" s="17"/>
      <c r="ZG396" s="17"/>
      <c r="ZH396" s="17"/>
      <c r="ZI396" s="17"/>
      <c r="ZJ396" s="17"/>
      <c r="ZK396" s="17"/>
      <c r="ZL396" s="17"/>
      <c r="ZM396" s="17"/>
      <c r="ZN396" s="17"/>
      <c r="ZO396" s="17"/>
      <c r="ZP396" s="17"/>
      <c r="ZQ396" s="17"/>
      <c r="ZR396" s="17"/>
      <c r="ZS396" s="17"/>
      <c r="ZT396" s="17"/>
      <c r="ZU396" s="17"/>
      <c r="ZV396" s="17"/>
      <c r="ZW396" s="17"/>
      <c r="ZX396" s="17"/>
      <c r="ZY396" s="17"/>
      <c r="ZZ396" s="17"/>
      <c r="AAA396" s="17"/>
      <c r="AAB396" s="17"/>
      <c r="AAC396" s="17"/>
      <c r="AAD396" s="17"/>
      <c r="AAE396" s="17"/>
      <c r="AAF396" s="17"/>
      <c r="AAG396" s="17"/>
      <c r="AAH396" s="17"/>
      <c r="AAI396" s="17"/>
      <c r="AAJ396" s="17"/>
      <c r="AAK396" s="17"/>
      <c r="AAL396" s="17"/>
      <c r="AAM396" s="17"/>
      <c r="AAN396" s="17"/>
      <c r="AAO396" s="17"/>
      <c r="AAP396" s="17"/>
      <c r="AAQ396" s="17"/>
      <c r="AAR396" s="17"/>
      <c r="AAS396" s="17"/>
      <c r="AAT396" s="17"/>
      <c r="AAU396" s="17"/>
      <c r="AAV396" s="17"/>
      <c r="AAW396" s="17"/>
      <c r="AAX396" s="17"/>
      <c r="AAY396" s="17"/>
      <c r="AAZ396" s="17"/>
      <c r="ABA396" s="17"/>
      <c r="ABB396" s="17"/>
    </row>
    <row r="397" spans="1:730" ht="15" x14ac:dyDescent="0.2">
      <c r="A397" s="66" t="s">
        <v>44</v>
      </c>
      <c r="B397" s="161"/>
      <c r="C397" s="71">
        <v>0</v>
      </c>
      <c r="D397" s="71"/>
      <c r="E397" s="71">
        <v>120</v>
      </c>
      <c r="F397" s="71"/>
      <c r="G397" s="71">
        <v>120</v>
      </c>
      <c r="H397" s="71"/>
      <c r="I397" s="93"/>
      <c r="J397" s="93"/>
      <c r="K397" s="93"/>
      <c r="L397" s="93"/>
      <c r="M397" s="93"/>
      <c r="N397" s="93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  <c r="IW397" s="17"/>
      <c r="IX397" s="17"/>
      <c r="IY397" s="17"/>
      <c r="IZ397" s="17"/>
      <c r="JA397" s="17"/>
      <c r="JB397" s="17"/>
      <c r="JC397" s="17"/>
      <c r="JD397" s="17"/>
      <c r="JE397" s="17"/>
      <c r="JF397" s="17"/>
      <c r="JG397" s="17"/>
      <c r="JH397" s="17"/>
      <c r="JI397" s="17"/>
      <c r="JJ397" s="17"/>
      <c r="JK397" s="17"/>
      <c r="JL397" s="17"/>
      <c r="JM397" s="17"/>
      <c r="JN397" s="17"/>
      <c r="JO397" s="17"/>
      <c r="JP397" s="17"/>
      <c r="JQ397" s="17"/>
      <c r="JR397" s="17"/>
      <c r="JS397" s="17"/>
      <c r="JT397" s="17"/>
      <c r="JU397" s="17"/>
      <c r="JV397" s="17"/>
      <c r="JW397" s="17"/>
      <c r="JX397" s="17"/>
      <c r="JY397" s="17"/>
      <c r="JZ397" s="17"/>
      <c r="KA397" s="17"/>
      <c r="KB397" s="17"/>
      <c r="KC397" s="17"/>
      <c r="KD397" s="17"/>
      <c r="KE397" s="17"/>
      <c r="KF397" s="17"/>
      <c r="KG397" s="17"/>
      <c r="KH397" s="17"/>
      <c r="KI397" s="17"/>
      <c r="KJ397" s="17"/>
      <c r="KK397" s="17"/>
      <c r="KL397" s="17"/>
      <c r="KM397" s="17"/>
      <c r="KN397" s="17"/>
      <c r="KO397" s="17"/>
      <c r="KP397" s="17"/>
      <c r="KQ397" s="17"/>
      <c r="KR397" s="17"/>
      <c r="KS397" s="17"/>
      <c r="KT397" s="17"/>
      <c r="KU397" s="17"/>
      <c r="KV397" s="17"/>
      <c r="KW397" s="17"/>
      <c r="KX397" s="17"/>
      <c r="KY397" s="17"/>
      <c r="KZ397" s="17"/>
      <c r="LA397" s="17"/>
      <c r="LB397" s="17"/>
      <c r="LC397" s="17"/>
      <c r="LD397" s="17"/>
      <c r="LE397" s="17"/>
      <c r="LF397" s="17"/>
      <c r="LG397" s="17"/>
      <c r="LH397" s="17"/>
      <c r="LI397" s="17"/>
      <c r="LJ397" s="17"/>
      <c r="LK397" s="17"/>
      <c r="LL397" s="17"/>
      <c r="LM397" s="17"/>
      <c r="LN397" s="17"/>
      <c r="LO397" s="17"/>
      <c r="LP397" s="17"/>
      <c r="LQ397" s="17"/>
      <c r="LR397" s="17"/>
      <c r="LS397" s="17"/>
      <c r="LT397" s="17"/>
      <c r="LU397" s="17"/>
      <c r="LV397" s="17"/>
      <c r="LW397" s="17"/>
      <c r="LX397" s="17"/>
      <c r="LY397" s="17"/>
      <c r="LZ397" s="17"/>
      <c r="MA397" s="17"/>
      <c r="MB397" s="17"/>
      <c r="MC397" s="17"/>
      <c r="MD397" s="17"/>
      <c r="ME397" s="17"/>
      <c r="MF397" s="17"/>
      <c r="MG397" s="17"/>
      <c r="MH397" s="17"/>
      <c r="MI397" s="17"/>
      <c r="MJ397" s="17"/>
      <c r="MK397" s="17"/>
      <c r="ML397" s="17"/>
      <c r="MM397" s="17"/>
      <c r="MN397" s="17"/>
      <c r="MO397" s="17"/>
      <c r="MP397" s="17"/>
      <c r="MQ397" s="17"/>
      <c r="MR397" s="17"/>
      <c r="MS397" s="17"/>
      <c r="MT397" s="17"/>
      <c r="MU397" s="17"/>
      <c r="MV397" s="17"/>
      <c r="MW397" s="17"/>
      <c r="MX397" s="17"/>
      <c r="MY397" s="17"/>
      <c r="MZ397" s="17"/>
      <c r="NA397" s="17"/>
      <c r="NB397" s="17"/>
      <c r="NC397" s="17"/>
      <c r="ND397" s="17"/>
      <c r="NE397" s="17"/>
      <c r="NF397" s="17"/>
      <c r="NG397" s="17"/>
      <c r="NH397" s="17"/>
      <c r="NI397" s="17"/>
      <c r="NJ397" s="17"/>
      <c r="NK397" s="17"/>
      <c r="NL397" s="17"/>
      <c r="NM397" s="17"/>
      <c r="NN397" s="17"/>
      <c r="NO397" s="17"/>
      <c r="NP397" s="17"/>
      <c r="NQ397" s="17"/>
      <c r="NR397" s="17"/>
      <c r="NS397" s="17"/>
      <c r="NT397" s="17"/>
      <c r="NU397" s="17"/>
      <c r="NV397" s="17"/>
      <c r="NW397" s="17"/>
      <c r="NX397" s="17"/>
      <c r="NY397" s="17"/>
      <c r="NZ397" s="17"/>
      <c r="OA397" s="17"/>
      <c r="OB397" s="17"/>
      <c r="OC397" s="17"/>
      <c r="OD397" s="17"/>
      <c r="OE397" s="17"/>
      <c r="OF397" s="17"/>
      <c r="OG397" s="17"/>
      <c r="OH397" s="17"/>
      <c r="OI397" s="17"/>
      <c r="OJ397" s="17"/>
      <c r="OK397" s="17"/>
      <c r="OL397" s="17"/>
      <c r="OM397" s="17"/>
      <c r="ON397" s="17"/>
      <c r="OO397" s="17"/>
      <c r="OP397" s="17"/>
      <c r="OQ397" s="17"/>
      <c r="OR397" s="17"/>
      <c r="OS397" s="17"/>
      <c r="OT397" s="17"/>
      <c r="OU397" s="17"/>
      <c r="OV397" s="17"/>
      <c r="OW397" s="17"/>
      <c r="OX397" s="17"/>
      <c r="OY397" s="17"/>
      <c r="OZ397" s="17"/>
      <c r="PA397" s="17"/>
      <c r="PB397" s="17"/>
      <c r="PC397" s="17"/>
      <c r="PD397" s="17"/>
      <c r="PE397" s="17"/>
      <c r="PF397" s="17"/>
      <c r="PG397" s="17"/>
      <c r="PH397" s="17"/>
      <c r="PI397" s="17"/>
      <c r="PJ397" s="17"/>
      <c r="PK397" s="17"/>
      <c r="PL397" s="17"/>
      <c r="PM397" s="17"/>
      <c r="PN397" s="17"/>
      <c r="PO397" s="17"/>
      <c r="PP397" s="17"/>
      <c r="PQ397" s="17"/>
      <c r="PR397" s="17"/>
      <c r="PS397" s="17"/>
      <c r="PT397" s="17"/>
      <c r="PU397" s="17"/>
      <c r="PV397" s="17"/>
      <c r="PW397" s="17"/>
      <c r="PX397" s="17"/>
      <c r="PY397" s="17"/>
      <c r="PZ397" s="17"/>
      <c r="QA397" s="17"/>
      <c r="QB397" s="17"/>
      <c r="QC397" s="17"/>
      <c r="QD397" s="17"/>
      <c r="QE397" s="17"/>
      <c r="QF397" s="17"/>
      <c r="QG397" s="17"/>
      <c r="QH397" s="17"/>
      <c r="QI397" s="17"/>
      <c r="QJ397" s="17"/>
      <c r="QK397" s="17"/>
      <c r="QL397" s="17"/>
      <c r="QM397" s="17"/>
      <c r="QN397" s="17"/>
      <c r="QO397" s="17"/>
      <c r="QP397" s="17"/>
      <c r="QQ397" s="17"/>
      <c r="QR397" s="17"/>
      <c r="QS397" s="17"/>
      <c r="QT397" s="17"/>
      <c r="QU397" s="17"/>
      <c r="QV397" s="17"/>
      <c r="QW397" s="17"/>
      <c r="QX397" s="17"/>
      <c r="QY397" s="17"/>
      <c r="QZ397" s="17"/>
      <c r="RA397" s="17"/>
      <c r="RB397" s="17"/>
      <c r="RC397" s="17"/>
      <c r="RD397" s="17"/>
      <c r="RE397" s="17"/>
      <c r="RF397" s="17"/>
      <c r="RG397" s="17"/>
      <c r="RH397" s="17"/>
      <c r="RI397" s="17"/>
      <c r="RJ397" s="17"/>
      <c r="RK397" s="17"/>
      <c r="RL397" s="17"/>
      <c r="RM397" s="17"/>
      <c r="RN397" s="17"/>
      <c r="RO397" s="17"/>
      <c r="RP397" s="17"/>
      <c r="RQ397" s="17"/>
      <c r="RR397" s="17"/>
      <c r="RS397" s="17"/>
      <c r="RT397" s="17"/>
      <c r="RU397" s="17"/>
      <c r="RV397" s="17"/>
      <c r="RW397" s="17"/>
      <c r="RX397" s="17"/>
      <c r="RY397" s="17"/>
      <c r="RZ397" s="17"/>
      <c r="SA397" s="17"/>
      <c r="SB397" s="17"/>
      <c r="SC397" s="17"/>
      <c r="SD397" s="17"/>
      <c r="SE397" s="17"/>
      <c r="SF397" s="17"/>
      <c r="SG397" s="17"/>
      <c r="SH397" s="17"/>
      <c r="SI397" s="17"/>
      <c r="SJ397" s="17"/>
      <c r="SK397" s="17"/>
      <c r="SL397" s="17"/>
      <c r="SM397" s="17"/>
      <c r="SN397" s="17"/>
      <c r="SO397" s="17"/>
      <c r="SP397" s="17"/>
      <c r="SQ397" s="17"/>
      <c r="SR397" s="17"/>
      <c r="SS397" s="17"/>
      <c r="ST397" s="17"/>
      <c r="SU397" s="17"/>
      <c r="SV397" s="17"/>
      <c r="SW397" s="17"/>
      <c r="SX397" s="17"/>
      <c r="SY397" s="17"/>
      <c r="SZ397" s="17"/>
      <c r="TA397" s="17"/>
      <c r="TB397" s="17"/>
      <c r="TC397" s="17"/>
      <c r="TD397" s="17"/>
      <c r="TE397" s="17"/>
      <c r="TF397" s="17"/>
      <c r="TG397" s="17"/>
      <c r="TH397" s="17"/>
      <c r="TI397" s="17"/>
      <c r="TJ397" s="17"/>
      <c r="TK397" s="17"/>
      <c r="TL397" s="17"/>
      <c r="TM397" s="17"/>
      <c r="TN397" s="17"/>
      <c r="TO397" s="17"/>
      <c r="TP397" s="17"/>
      <c r="TQ397" s="17"/>
      <c r="TR397" s="17"/>
      <c r="TS397" s="17"/>
      <c r="TT397" s="17"/>
      <c r="TU397" s="17"/>
      <c r="TV397" s="17"/>
      <c r="TW397" s="17"/>
      <c r="TX397" s="17"/>
      <c r="TY397" s="17"/>
      <c r="TZ397" s="17"/>
      <c r="UA397" s="17"/>
      <c r="UB397" s="17"/>
      <c r="UC397" s="17"/>
      <c r="UD397" s="17"/>
      <c r="UE397" s="17"/>
      <c r="UF397" s="17"/>
      <c r="UG397" s="17"/>
      <c r="UH397" s="17"/>
      <c r="UI397" s="17"/>
      <c r="UJ397" s="17"/>
      <c r="UK397" s="17"/>
      <c r="UL397" s="17"/>
      <c r="UM397" s="17"/>
      <c r="UN397" s="17"/>
      <c r="UO397" s="17"/>
      <c r="UP397" s="17"/>
      <c r="UQ397" s="17"/>
      <c r="UR397" s="17"/>
      <c r="US397" s="17"/>
      <c r="UT397" s="17"/>
      <c r="UU397" s="17"/>
      <c r="UV397" s="17"/>
      <c r="UW397" s="17"/>
      <c r="UX397" s="17"/>
      <c r="UY397" s="17"/>
      <c r="UZ397" s="17"/>
      <c r="VA397" s="17"/>
      <c r="VB397" s="17"/>
      <c r="VC397" s="17"/>
      <c r="VD397" s="17"/>
      <c r="VE397" s="17"/>
      <c r="VF397" s="17"/>
      <c r="VG397" s="17"/>
      <c r="VH397" s="17"/>
      <c r="VI397" s="17"/>
      <c r="VJ397" s="17"/>
      <c r="VK397" s="17"/>
      <c r="VL397" s="17"/>
      <c r="VM397" s="17"/>
      <c r="VN397" s="17"/>
      <c r="VO397" s="17"/>
      <c r="VP397" s="17"/>
      <c r="VQ397" s="17"/>
      <c r="VR397" s="17"/>
      <c r="VS397" s="17"/>
      <c r="VT397" s="17"/>
      <c r="VU397" s="17"/>
      <c r="VV397" s="17"/>
      <c r="VW397" s="17"/>
      <c r="VX397" s="17"/>
      <c r="VY397" s="17"/>
      <c r="VZ397" s="17"/>
      <c r="WA397" s="17"/>
      <c r="WB397" s="17"/>
      <c r="WC397" s="17"/>
      <c r="WD397" s="17"/>
      <c r="WE397" s="17"/>
      <c r="WF397" s="17"/>
      <c r="WG397" s="17"/>
      <c r="WH397" s="17"/>
      <c r="WI397" s="17"/>
      <c r="WJ397" s="17"/>
      <c r="WK397" s="17"/>
      <c r="WL397" s="17"/>
      <c r="WM397" s="17"/>
      <c r="WN397" s="17"/>
      <c r="WO397" s="17"/>
      <c r="WP397" s="17"/>
      <c r="WQ397" s="17"/>
      <c r="WR397" s="17"/>
      <c r="WS397" s="17"/>
      <c r="WT397" s="17"/>
      <c r="WU397" s="17"/>
      <c r="WV397" s="17"/>
      <c r="WW397" s="17"/>
      <c r="WX397" s="17"/>
      <c r="WY397" s="17"/>
      <c r="WZ397" s="17"/>
      <c r="XA397" s="17"/>
      <c r="XB397" s="17"/>
      <c r="XC397" s="17"/>
      <c r="XD397" s="17"/>
      <c r="XE397" s="17"/>
      <c r="XF397" s="17"/>
      <c r="XG397" s="17"/>
      <c r="XH397" s="17"/>
      <c r="XI397" s="17"/>
      <c r="XJ397" s="17"/>
      <c r="XK397" s="17"/>
      <c r="XL397" s="17"/>
      <c r="XM397" s="17"/>
      <c r="XN397" s="17"/>
      <c r="XO397" s="17"/>
      <c r="XP397" s="17"/>
      <c r="XQ397" s="17"/>
      <c r="XR397" s="17"/>
      <c r="XS397" s="17"/>
      <c r="XT397" s="17"/>
      <c r="XU397" s="17"/>
      <c r="XV397" s="17"/>
      <c r="XW397" s="17"/>
      <c r="XX397" s="17"/>
      <c r="XY397" s="17"/>
      <c r="XZ397" s="17"/>
      <c r="YA397" s="17"/>
      <c r="YB397" s="17"/>
      <c r="YC397" s="17"/>
      <c r="YD397" s="17"/>
      <c r="YE397" s="17"/>
      <c r="YF397" s="17"/>
      <c r="YG397" s="17"/>
      <c r="YH397" s="17"/>
      <c r="YI397" s="17"/>
      <c r="YJ397" s="17"/>
      <c r="YK397" s="17"/>
      <c r="YL397" s="17"/>
      <c r="YM397" s="17"/>
      <c r="YN397" s="17"/>
      <c r="YO397" s="17"/>
      <c r="YP397" s="17"/>
      <c r="YQ397" s="17"/>
      <c r="YR397" s="17"/>
      <c r="YS397" s="17"/>
      <c r="YT397" s="17"/>
      <c r="YU397" s="17"/>
      <c r="YV397" s="17"/>
      <c r="YW397" s="17"/>
      <c r="YX397" s="17"/>
      <c r="YY397" s="17"/>
      <c r="YZ397" s="17"/>
      <c r="ZA397" s="17"/>
      <c r="ZB397" s="17"/>
      <c r="ZC397" s="17"/>
      <c r="ZD397" s="17"/>
      <c r="ZE397" s="17"/>
      <c r="ZF397" s="17"/>
      <c r="ZG397" s="17"/>
      <c r="ZH397" s="17"/>
      <c r="ZI397" s="17"/>
      <c r="ZJ397" s="17"/>
      <c r="ZK397" s="17"/>
      <c r="ZL397" s="17"/>
      <c r="ZM397" s="17"/>
      <c r="ZN397" s="17"/>
      <c r="ZO397" s="17"/>
      <c r="ZP397" s="17"/>
      <c r="ZQ397" s="17"/>
      <c r="ZR397" s="17"/>
      <c r="ZS397" s="17"/>
      <c r="ZT397" s="17"/>
      <c r="ZU397" s="17"/>
      <c r="ZV397" s="17"/>
      <c r="ZW397" s="17"/>
      <c r="ZX397" s="17"/>
      <c r="ZY397" s="17"/>
      <c r="ZZ397" s="17"/>
      <c r="AAA397" s="17"/>
      <c r="AAB397" s="17"/>
      <c r="AAC397" s="17"/>
      <c r="AAD397" s="17"/>
      <c r="AAE397" s="17"/>
      <c r="AAF397" s="17"/>
      <c r="AAG397" s="17"/>
      <c r="AAH397" s="17"/>
      <c r="AAI397" s="17"/>
      <c r="AAJ397" s="17"/>
      <c r="AAK397" s="17"/>
      <c r="AAL397" s="17"/>
      <c r="AAM397" s="17"/>
      <c r="AAN397" s="17"/>
      <c r="AAO397" s="17"/>
      <c r="AAP397" s="17"/>
      <c r="AAQ397" s="17"/>
      <c r="AAR397" s="17"/>
      <c r="AAS397" s="17"/>
      <c r="AAT397" s="17"/>
      <c r="AAU397" s="17"/>
      <c r="AAV397" s="17"/>
      <c r="AAW397" s="17"/>
      <c r="AAX397" s="17"/>
      <c r="AAY397" s="17"/>
      <c r="AAZ397" s="17"/>
      <c r="ABA397" s="17"/>
      <c r="ABB397" s="17"/>
    </row>
    <row r="398" spans="1:730" ht="15" x14ac:dyDescent="0.2">
      <c r="A398" s="66" t="s">
        <v>46</v>
      </c>
      <c r="B398" s="161"/>
      <c r="C398" s="71">
        <v>0</v>
      </c>
      <c r="D398" s="71"/>
      <c r="E398" s="71">
        <v>0</v>
      </c>
      <c r="F398" s="71"/>
      <c r="G398" s="71">
        <v>0</v>
      </c>
      <c r="H398" s="71"/>
      <c r="I398" s="93"/>
      <c r="J398" s="93"/>
      <c r="K398" s="93"/>
      <c r="L398" s="93"/>
      <c r="M398" s="93"/>
      <c r="N398" s="93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  <c r="IW398" s="17"/>
      <c r="IX398" s="17"/>
      <c r="IY398" s="17"/>
      <c r="IZ398" s="17"/>
      <c r="JA398" s="17"/>
      <c r="JB398" s="17"/>
      <c r="JC398" s="17"/>
      <c r="JD398" s="17"/>
      <c r="JE398" s="17"/>
      <c r="JF398" s="17"/>
      <c r="JG398" s="17"/>
      <c r="JH398" s="17"/>
      <c r="JI398" s="17"/>
      <c r="JJ398" s="17"/>
      <c r="JK398" s="17"/>
      <c r="JL398" s="17"/>
      <c r="JM398" s="17"/>
      <c r="JN398" s="17"/>
      <c r="JO398" s="17"/>
      <c r="JP398" s="17"/>
      <c r="JQ398" s="17"/>
      <c r="JR398" s="17"/>
      <c r="JS398" s="17"/>
      <c r="JT398" s="17"/>
      <c r="JU398" s="17"/>
      <c r="JV398" s="17"/>
      <c r="JW398" s="17"/>
      <c r="JX398" s="17"/>
      <c r="JY398" s="17"/>
      <c r="JZ398" s="17"/>
      <c r="KA398" s="17"/>
      <c r="KB398" s="17"/>
      <c r="KC398" s="17"/>
      <c r="KD398" s="17"/>
      <c r="KE398" s="17"/>
      <c r="KF398" s="17"/>
      <c r="KG398" s="17"/>
      <c r="KH398" s="17"/>
      <c r="KI398" s="17"/>
      <c r="KJ398" s="17"/>
      <c r="KK398" s="17"/>
      <c r="KL398" s="17"/>
      <c r="KM398" s="17"/>
      <c r="KN398" s="17"/>
      <c r="KO398" s="17"/>
      <c r="KP398" s="17"/>
      <c r="KQ398" s="17"/>
      <c r="KR398" s="17"/>
      <c r="KS398" s="17"/>
      <c r="KT398" s="17"/>
      <c r="KU398" s="17"/>
      <c r="KV398" s="17"/>
      <c r="KW398" s="17"/>
      <c r="KX398" s="17"/>
      <c r="KY398" s="17"/>
      <c r="KZ398" s="17"/>
      <c r="LA398" s="17"/>
      <c r="LB398" s="17"/>
      <c r="LC398" s="17"/>
      <c r="LD398" s="17"/>
      <c r="LE398" s="17"/>
      <c r="LF398" s="17"/>
      <c r="LG398" s="17"/>
      <c r="LH398" s="17"/>
      <c r="LI398" s="17"/>
      <c r="LJ398" s="17"/>
      <c r="LK398" s="17"/>
      <c r="LL398" s="17"/>
      <c r="LM398" s="17"/>
      <c r="LN398" s="17"/>
      <c r="LO398" s="17"/>
      <c r="LP398" s="17"/>
      <c r="LQ398" s="17"/>
      <c r="LR398" s="17"/>
      <c r="LS398" s="17"/>
      <c r="LT398" s="17"/>
      <c r="LU398" s="17"/>
      <c r="LV398" s="17"/>
      <c r="LW398" s="17"/>
      <c r="LX398" s="17"/>
      <c r="LY398" s="17"/>
      <c r="LZ398" s="17"/>
      <c r="MA398" s="17"/>
      <c r="MB398" s="17"/>
      <c r="MC398" s="17"/>
      <c r="MD398" s="17"/>
      <c r="ME398" s="17"/>
      <c r="MF398" s="17"/>
      <c r="MG398" s="17"/>
      <c r="MH398" s="17"/>
      <c r="MI398" s="17"/>
      <c r="MJ398" s="17"/>
      <c r="MK398" s="17"/>
      <c r="ML398" s="17"/>
      <c r="MM398" s="17"/>
      <c r="MN398" s="17"/>
      <c r="MO398" s="17"/>
      <c r="MP398" s="17"/>
      <c r="MQ398" s="17"/>
      <c r="MR398" s="17"/>
      <c r="MS398" s="17"/>
      <c r="MT398" s="17"/>
      <c r="MU398" s="17"/>
      <c r="MV398" s="17"/>
      <c r="MW398" s="17"/>
      <c r="MX398" s="17"/>
      <c r="MY398" s="17"/>
      <c r="MZ398" s="17"/>
      <c r="NA398" s="17"/>
      <c r="NB398" s="17"/>
      <c r="NC398" s="17"/>
      <c r="ND398" s="17"/>
      <c r="NE398" s="17"/>
      <c r="NF398" s="17"/>
      <c r="NG398" s="17"/>
      <c r="NH398" s="17"/>
      <c r="NI398" s="17"/>
      <c r="NJ398" s="17"/>
      <c r="NK398" s="17"/>
      <c r="NL398" s="17"/>
      <c r="NM398" s="17"/>
      <c r="NN398" s="17"/>
      <c r="NO398" s="17"/>
      <c r="NP398" s="17"/>
      <c r="NQ398" s="17"/>
      <c r="NR398" s="17"/>
      <c r="NS398" s="17"/>
      <c r="NT398" s="17"/>
      <c r="NU398" s="17"/>
      <c r="NV398" s="17"/>
      <c r="NW398" s="17"/>
      <c r="NX398" s="17"/>
      <c r="NY398" s="17"/>
      <c r="NZ398" s="17"/>
      <c r="OA398" s="17"/>
      <c r="OB398" s="17"/>
      <c r="OC398" s="17"/>
      <c r="OD398" s="17"/>
      <c r="OE398" s="17"/>
      <c r="OF398" s="17"/>
      <c r="OG398" s="17"/>
      <c r="OH398" s="17"/>
      <c r="OI398" s="17"/>
      <c r="OJ398" s="17"/>
      <c r="OK398" s="17"/>
      <c r="OL398" s="17"/>
      <c r="OM398" s="17"/>
      <c r="ON398" s="17"/>
      <c r="OO398" s="17"/>
      <c r="OP398" s="17"/>
      <c r="OQ398" s="17"/>
      <c r="OR398" s="17"/>
      <c r="OS398" s="17"/>
      <c r="OT398" s="17"/>
      <c r="OU398" s="17"/>
      <c r="OV398" s="17"/>
      <c r="OW398" s="17"/>
      <c r="OX398" s="17"/>
      <c r="OY398" s="17"/>
      <c r="OZ398" s="17"/>
      <c r="PA398" s="17"/>
      <c r="PB398" s="17"/>
      <c r="PC398" s="17"/>
      <c r="PD398" s="17"/>
      <c r="PE398" s="17"/>
      <c r="PF398" s="17"/>
      <c r="PG398" s="17"/>
      <c r="PH398" s="17"/>
      <c r="PI398" s="17"/>
      <c r="PJ398" s="17"/>
      <c r="PK398" s="17"/>
      <c r="PL398" s="17"/>
      <c r="PM398" s="17"/>
      <c r="PN398" s="17"/>
      <c r="PO398" s="17"/>
      <c r="PP398" s="17"/>
      <c r="PQ398" s="17"/>
      <c r="PR398" s="17"/>
      <c r="PS398" s="17"/>
      <c r="PT398" s="17"/>
      <c r="PU398" s="17"/>
      <c r="PV398" s="17"/>
      <c r="PW398" s="17"/>
      <c r="PX398" s="17"/>
      <c r="PY398" s="17"/>
      <c r="PZ398" s="17"/>
      <c r="QA398" s="17"/>
      <c r="QB398" s="17"/>
      <c r="QC398" s="17"/>
      <c r="QD398" s="17"/>
      <c r="QE398" s="17"/>
      <c r="QF398" s="17"/>
      <c r="QG398" s="17"/>
      <c r="QH398" s="17"/>
      <c r="QI398" s="17"/>
      <c r="QJ398" s="17"/>
      <c r="QK398" s="17"/>
      <c r="QL398" s="17"/>
      <c r="QM398" s="17"/>
      <c r="QN398" s="17"/>
      <c r="QO398" s="17"/>
      <c r="QP398" s="17"/>
      <c r="QQ398" s="17"/>
      <c r="QR398" s="17"/>
      <c r="QS398" s="17"/>
      <c r="QT398" s="17"/>
      <c r="QU398" s="17"/>
      <c r="QV398" s="17"/>
      <c r="QW398" s="17"/>
      <c r="QX398" s="17"/>
      <c r="QY398" s="17"/>
      <c r="QZ398" s="17"/>
      <c r="RA398" s="17"/>
      <c r="RB398" s="17"/>
      <c r="RC398" s="17"/>
      <c r="RD398" s="17"/>
      <c r="RE398" s="17"/>
      <c r="RF398" s="17"/>
      <c r="RG398" s="17"/>
      <c r="RH398" s="17"/>
      <c r="RI398" s="17"/>
      <c r="RJ398" s="17"/>
      <c r="RK398" s="17"/>
      <c r="RL398" s="17"/>
      <c r="RM398" s="17"/>
      <c r="RN398" s="17"/>
      <c r="RO398" s="17"/>
      <c r="RP398" s="17"/>
      <c r="RQ398" s="17"/>
      <c r="RR398" s="17"/>
      <c r="RS398" s="17"/>
      <c r="RT398" s="17"/>
      <c r="RU398" s="17"/>
      <c r="RV398" s="17"/>
      <c r="RW398" s="17"/>
      <c r="RX398" s="17"/>
      <c r="RY398" s="17"/>
      <c r="RZ398" s="17"/>
      <c r="SA398" s="17"/>
      <c r="SB398" s="17"/>
      <c r="SC398" s="17"/>
      <c r="SD398" s="17"/>
      <c r="SE398" s="17"/>
      <c r="SF398" s="17"/>
      <c r="SG398" s="17"/>
      <c r="SH398" s="17"/>
      <c r="SI398" s="17"/>
      <c r="SJ398" s="17"/>
      <c r="SK398" s="17"/>
      <c r="SL398" s="17"/>
      <c r="SM398" s="17"/>
      <c r="SN398" s="17"/>
      <c r="SO398" s="17"/>
      <c r="SP398" s="17"/>
      <c r="SQ398" s="17"/>
      <c r="SR398" s="17"/>
      <c r="SS398" s="17"/>
      <c r="ST398" s="17"/>
      <c r="SU398" s="17"/>
      <c r="SV398" s="17"/>
      <c r="SW398" s="17"/>
      <c r="SX398" s="17"/>
      <c r="SY398" s="17"/>
      <c r="SZ398" s="17"/>
      <c r="TA398" s="17"/>
      <c r="TB398" s="17"/>
      <c r="TC398" s="17"/>
      <c r="TD398" s="17"/>
      <c r="TE398" s="17"/>
      <c r="TF398" s="17"/>
      <c r="TG398" s="17"/>
      <c r="TH398" s="17"/>
      <c r="TI398" s="17"/>
      <c r="TJ398" s="17"/>
      <c r="TK398" s="17"/>
      <c r="TL398" s="17"/>
      <c r="TM398" s="17"/>
      <c r="TN398" s="17"/>
      <c r="TO398" s="17"/>
      <c r="TP398" s="17"/>
      <c r="TQ398" s="17"/>
      <c r="TR398" s="17"/>
      <c r="TS398" s="17"/>
      <c r="TT398" s="17"/>
      <c r="TU398" s="17"/>
      <c r="TV398" s="17"/>
      <c r="TW398" s="17"/>
      <c r="TX398" s="17"/>
      <c r="TY398" s="17"/>
      <c r="TZ398" s="17"/>
      <c r="UA398" s="17"/>
      <c r="UB398" s="17"/>
      <c r="UC398" s="17"/>
      <c r="UD398" s="17"/>
      <c r="UE398" s="17"/>
      <c r="UF398" s="17"/>
      <c r="UG398" s="17"/>
      <c r="UH398" s="17"/>
      <c r="UI398" s="17"/>
      <c r="UJ398" s="17"/>
      <c r="UK398" s="17"/>
      <c r="UL398" s="17"/>
      <c r="UM398" s="17"/>
      <c r="UN398" s="17"/>
      <c r="UO398" s="17"/>
      <c r="UP398" s="17"/>
      <c r="UQ398" s="17"/>
      <c r="UR398" s="17"/>
      <c r="US398" s="17"/>
      <c r="UT398" s="17"/>
      <c r="UU398" s="17"/>
      <c r="UV398" s="17"/>
      <c r="UW398" s="17"/>
      <c r="UX398" s="17"/>
      <c r="UY398" s="17"/>
      <c r="UZ398" s="17"/>
      <c r="VA398" s="17"/>
      <c r="VB398" s="17"/>
      <c r="VC398" s="17"/>
      <c r="VD398" s="17"/>
      <c r="VE398" s="17"/>
      <c r="VF398" s="17"/>
      <c r="VG398" s="17"/>
      <c r="VH398" s="17"/>
      <c r="VI398" s="17"/>
      <c r="VJ398" s="17"/>
      <c r="VK398" s="17"/>
      <c r="VL398" s="17"/>
      <c r="VM398" s="17"/>
      <c r="VN398" s="17"/>
      <c r="VO398" s="17"/>
      <c r="VP398" s="17"/>
      <c r="VQ398" s="17"/>
      <c r="VR398" s="17"/>
      <c r="VS398" s="17"/>
      <c r="VT398" s="17"/>
      <c r="VU398" s="17"/>
      <c r="VV398" s="17"/>
      <c r="VW398" s="17"/>
      <c r="VX398" s="17"/>
      <c r="VY398" s="17"/>
      <c r="VZ398" s="17"/>
      <c r="WA398" s="17"/>
      <c r="WB398" s="17"/>
      <c r="WC398" s="17"/>
      <c r="WD398" s="17"/>
      <c r="WE398" s="17"/>
      <c r="WF398" s="17"/>
      <c r="WG398" s="17"/>
      <c r="WH398" s="17"/>
      <c r="WI398" s="17"/>
      <c r="WJ398" s="17"/>
      <c r="WK398" s="17"/>
      <c r="WL398" s="17"/>
      <c r="WM398" s="17"/>
      <c r="WN398" s="17"/>
      <c r="WO398" s="17"/>
      <c r="WP398" s="17"/>
      <c r="WQ398" s="17"/>
      <c r="WR398" s="17"/>
      <c r="WS398" s="17"/>
      <c r="WT398" s="17"/>
      <c r="WU398" s="17"/>
      <c r="WV398" s="17"/>
      <c r="WW398" s="17"/>
      <c r="WX398" s="17"/>
      <c r="WY398" s="17"/>
      <c r="WZ398" s="17"/>
      <c r="XA398" s="17"/>
      <c r="XB398" s="17"/>
      <c r="XC398" s="17"/>
      <c r="XD398" s="17"/>
      <c r="XE398" s="17"/>
      <c r="XF398" s="17"/>
      <c r="XG398" s="17"/>
      <c r="XH398" s="17"/>
      <c r="XI398" s="17"/>
      <c r="XJ398" s="17"/>
      <c r="XK398" s="17"/>
      <c r="XL398" s="17"/>
      <c r="XM398" s="17"/>
      <c r="XN398" s="17"/>
      <c r="XO398" s="17"/>
      <c r="XP398" s="17"/>
      <c r="XQ398" s="17"/>
      <c r="XR398" s="17"/>
      <c r="XS398" s="17"/>
      <c r="XT398" s="17"/>
      <c r="XU398" s="17"/>
      <c r="XV398" s="17"/>
      <c r="XW398" s="17"/>
      <c r="XX398" s="17"/>
      <c r="XY398" s="17"/>
      <c r="XZ398" s="17"/>
      <c r="YA398" s="17"/>
      <c r="YB398" s="17"/>
      <c r="YC398" s="17"/>
      <c r="YD398" s="17"/>
      <c r="YE398" s="17"/>
      <c r="YF398" s="17"/>
      <c r="YG398" s="17"/>
      <c r="YH398" s="17"/>
      <c r="YI398" s="17"/>
      <c r="YJ398" s="17"/>
      <c r="YK398" s="17"/>
      <c r="YL398" s="17"/>
      <c r="YM398" s="17"/>
      <c r="YN398" s="17"/>
      <c r="YO398" s="17"/>
      <c r="YP398" s="17"/>
      <c r="YQ398" s="17"/>
      <c r="YR398" s="17"/>
      <c r="YS398" s="17"/>
      <c r="YT398" s="17"/>
      <c r="YU398" s="17"/>
      <c r="YV398" s="17"/>
      <c r="YW398" s="17"/>
      <c r="YX398" s="17"/>
      <c r="YY398" s="17"/>
      <c r="YZ398" s="17"/>
      <c r="ZA398" s="17"/>
      <c r="ZB398" s="17"/>
      <c r="ZC398" s="17"/>
      <c r="ZD398" s="17"/>
      <c r="ZE398" s="17"/>
      <c r="ZF398" s="17"/>
      <c r="ZG398" s="17"/>
      <c r="ZH398" s="17"/>
      <c r="ZI398" s="17"/>
      <c r="ZJ398" s="17"/>
      <c r="ZK398" s="17"/>
      <c r="ZL398" s="17"/>
      <c r="ZM398" s="17"/>
      <c r="ZN398" s="17"/>
      <c r="ZO398" s="17"/>
      <c r="ZP398" s="17"/>
      <c r="ZQ398" s="17"/>
      <c r="ZR398" s="17"/>
      <c r="ZS398" s="17"/>
      <c r="ZT398" s="17"/>
      <c r="ZU398" s="17"/>
      <c r="ZV398" s="17"/>
      <c r="ZW398" s="17"/>
      <c r="ZX398" s="17"/>
      <c r="ZY398" s="17"/>
      <c r="ZZ398" s="17"/>
      <c r="AAA398" s="17"/>
      <c r="AAB398" s="17"/>
      <c r="AAC398" s="17"/>
      <c r="AAD398" s="17"/>
      <c r="AAE398" s="17"/>
      <c r="AAF398" s="17"/>
      <c r="AAG398" s="17"/>
      <c r="AAH398" s="17"/>
      <c r="AAI398" s="17"/>
      <c r="AAJ398" s="17"/>
      <c r="AAK398" s="17"/>
      <c r="AAL398" s="17"/>
      <c r="AAM398" s="17"/>
      <c r="AAN398" s="17"/>
      <c r="AAO398" s="17"/>
      <c r="AAP398" s="17"/>
      <c r="AAQ398" s="17"/>
      <c r="AAR398" s="17"/>
      <c r="AAS398" s="17"/>
      <c r="AAT398" s="17"/>
      <c r="AAU398" s="17"/>
      <c r="AAV398" s="17"/>
      <c r="AAW398" s="17"/>
      <c r="AAX398" s="17"/>
      <c r="AAY398" s="17"/>
      <c r="AAZ398" s="17"/>
      <c r="ABA398" s="17"/>
      <c r="ABB398" s="17"/>
    </row>
    <row r="399" spans="1:730" ht="38.25" x14ac:dyDescent="0.2">
      <c r="A399" s="164" t="s">
        <v>236</v>
      </c>
      <c r="B399" s="115"/>
      <c r="C399" s="159">
        <f>C400+C401</f>
        <v>0</v>
      </c>
      <c r="D399" s="159">
        <f>D426+D427</f>
        <v>0</v>
      </c>
      <c r="E399" s="159">
        <f>E400+E401</f>
        <v>50</v>
      </c>
      <c r="F399" s="159">
        <f>F400+F401</f>
        <v>0</v>
      </c>
      <c r="G399" s="159">
        <f>G400+G401</f>
        <v>50</v>
      </c>
      <c r="H399" s="159">
        <f>H426+H427</f>
        <v>0</v>
      </c>
      <c r="I399" s="160" t="s">
        <v>267</v>
      </c>
      <c r="J399" s="160" t="s">
        <v>256</v>
      </c>
      <c r="K399" s="160"/>
      <c r="L399" s="160">
        <v>1</v>
      </c>
      <c r="M399" s="160">
        <v>1</v>
      </c>
      <c r="N399" s="160">
        <v>1</v>
      </c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  <c r="IW399" s="17"/>
      <c r="IX399" s="17"/>
      <c r="IY399" s="17"/>
      <c r="IZ399" s="17"/>
      <c r="JA399" s="17"/>
      <c r="JB399" s="17"/>
      <c r="JC399" s="17"/>
      <c r="JD399" s="17"/>
      <c r="JE399" s="17"/>
      <c r="JF399" s="17"/>
      <c r="JG399" s="17"/>
      <c r="JH399" s="17"/>
      <c r="JI399" s="17"/>
      <c r="JJ399" s="17"/>
      <c r="JK399" s="17"/>
      <c r="JL399" s="17"/>
      <c r="JM399" s="17"/>
      <c r="JN399" s="17"/>
      <c r="JO399" s="17"/>
      <c r="JP399" s="17"/>
      <c r="JQ399" s="17"/>
      <c r="JR399" s="17"/>
      <c r="JS399" s="17"/>
      <c r="JT399" s="17"/>
      <c r="JU399" s="17"/>
      <c r="JV399" s="17"/>
      <c r="JW399" s="17"/>
      <c r="JX399" s="17"/>
      <c r="JY399" s="17"/>
      <c r="JZ399" s="17"/>
      <c r="KA399" s="17"/>
      <c r="KB399" s="17"/>
      <c r="KC399" s="17"/>
      <c r="KD399" s="17"/>
      <c r="KE399" s="17"/>
      <c r="KF399" s="17"/>
      <c r="KG399" s="17"/>
      <c r="KH399" s="17"/>
      <c r="KI399" s="17"/>
      <c r="KJ399" s="17"/>
      <c r="KK399" s="17"/>
      <c r="KL399" s="17"/>
      <c r="KM399" s="17"/>
      <c r="KN399" s="17"/>
      <c r="KO399" s="17"/>
      <c r="KP399" s="17"/>
      <c r="KQ399" s="17"/>
      <c r="KR399" s="17"/>
      <c r="KS399" s="17"/>
      <c r="KT399" s="17"/>
      <c r="KU399" s="17"/>
      <c r="KV399" s="17"/>
      <c r="KW399" s="17"/>
      <c r="KX399" s="17"/>
      <c r="KY399" s="17"/>
      <c r="KZ399" s="17"/>
      <c r="LA399" s="17"/>
      <c r="LB399" s="17"/>
      <c r="LC399" s="17"/>
      <c r="LD399" s="17"/>
      <c r="LE399" s="17"/>
      <c r="LF399" s="17"/>
      <c r="LG399" s="17"/>
      <c r="LH399" s="17"/>
      <c r="LI399" s="17"/>
      <c r="LJ399" s="17"/>
      <c r="LK399" s="17"/>
      <c r="LL399" s="17"/>
      <c r="LM399" s="17"/>
      <c r="LN399" s="17"/>
      <c r="LO399" s="17"/>
      <c r="LP399" s="17"/>
      <c r="LQ399" s="17"/>
      <c r="LR399" s="17"/>
      <c r="LS399" s="17"/>
      <c r="LT399" s="17"/>
      <c r="LU399" s="17"/>
      <c r="LV399" s="17"/>
      <c r="LW399" s="17"/>
      <c r="LX399" s="17"/>
      <c r="LY399" s="17"/>
      <c r="LZ399" s="17"/>
      <c r="MA399" s="17"/>
      <c r="MB399" s="17"/>
      <c r="MC399" s="17"/>
      <c r="MD399" s="17"/>
      <c r="ME399" s="17"/>
      <c r="MF399" s="17"/>
      <c r="MG399" s="17"/>
      <c r="MH399" s="17"/>
      <c r="MI399" s="17"/>
      <c r="MJ399" s="17"/>
      <c r="MK399" s="17"/>
      <c r="ML399" s="17"/>
      <c r="MM399" s="17"/>
      <c r="MN399" s="17"/>
      <c r="MO399" s="17"/>
      <c r="MP399" s="17"/>
      <c r="MQ399" s="17"/>
      <c r="MR399" s="17"/>
      <c r="MS399" s="17"/>
      <c r="MT399" s="17"/>
      <c r="MU399" s="17"/>
      <c r="MV399" s="17"/>
      <c r="MW399" s="17"/>
      <c r="MX399" s="17"/>
      <c r="MY399" s="17"/>
      <c r="MZ399" s="17"/>
      <c r="NA399" s="17"/>
      <c r="NB399" s="17"/>
      <c r="NC399" s="17"/>
      <c r="ND399" s="17"/>
      <c r="NE399" s="17"/>
      <c r="NF399" s="17"/>
      <c r="NG399" s="17"/>
      <c r="NH399" s="17"/>
      <c r="NI399" s="17"/>
      <c r="NJ399" s="17"/>
      <c r="NK399" s="17"/>
      <c r="NL399" s="17"/>
      <c r="NM399" s="17"/>
      <c r="NN399" s="17"/>
      <c r="NO399" s="17"/>
      <c r="NP399" s="17"/>
      <c r="NQ399" s="17"/>
      <c r="NR399" s="17"/>
      <c r="NS399" s="17"/>
      <c r="NT399" s="17"/>
      <c r="NU399" s="17"/>
      <c r="NV399" s="17"/>
      <c r="NW399" s="17"/>
      <c r="NX399" s="17"/>
      <c r="NY399" s="17"/>
      <c r="NZ399" s="17"/>
      <c r="OA399" s="17"/>
      <c r="OB399" s="17"/>
      <c r="OC399" s="17"/>
      <c r="OD399" s="17"/>
      <c r="OE399" s="17"/>
      <c r="OF399" s="17"/>
      <c r="OG399" s="17"/>
      <c r="OH399" s="17"/>
      <c r="OI399" s="17"/>
      <c r="OJ399" s="17"/>
      <c r="OK399" s="17"/>
      <c r="OL399" s="17"/>
      <c r="OM399" s="17"/>
      <c r="ON399" s="17"/>
      <c r="OO399" s="17"/>
      <c r="OP399" s="17"/>
      <c r="OQ399" s="17"/>
      <c r="OR399" s="17"/>
      <c r="OS399" s="17"/>
      <c r="OT399" s="17"/>
      <c r="OU399" s="17"/>
      <c r="OV399" s="17"/>
      <c r="OW399" s="17"/>
      <c r="OX399" s="17"/>
      <c r="OY399" s="17"/>
      <c r="OZ399" s="17"/>
      <c r="PA399" s="17"/>
      <c r="PB399" s="17"/>
      <c r="PC399" s="17"/>
      <c r="PD399" s="17"/>
      <c r="PE399" s="17"/>
      <c r="PF399" s="17"/>
      <c r="PG399" s="17"/>
      <c r="PH399" s="17"/>
      <c r="PI399" s="17"/>
      <c r="PJ399" s="17"/>
      <c r="PK399" s="17"/>
      <c r="PL399" s="17"/>
      <c r="PM399" s="17"/>
      <c r="PN399" s="17"/>
      <c r="PO399" s="17"/>
      <c r="PP399" s="17"/>
      <c r="PQ399" s="17"/>
      <c r="PR399" s="17"/>
      <c r="PS399" s="17"/>
      <c r="PT399" s="17"/>
      <c r="PU399" s="17"/>
      <c r="PV399" s="17"/>
      <c r="PW399" s="17"/>
      <c r="PX399" s="17"/>
      <c r="PY399" s="17"/>
      <c r="PZ399" s="17"/>
      <c r="QA399" s="17"/>
      <c r="QB399" s="17"/>
      <c r="QC399" s="17"/>
      <c r="QD399" s="17"/>
      <c r="QE399" s="17"/>
      <c r="QF399" s="17"/>
      <c r="QG399" s="17"/>
      <c r="QH399" s="17"/>
      <c r="QI399" s="17"/>
      <c r="QJ399" s="17"/>
      <c r="QK399" s="17"/>
      <c r="QL399" s="17"/>
      <c r="QM399" s="17"/>
      <c r="QN399" s="17"/>
      <c r="QO399" s="17"/>
      <c r="QP399" s="17"/>
      <c r="QQ399" s="17"/>
      <c r="QR399" s="17"/>
      <c r="QS399" s="17"/>
      <c r="QT399" s="17"/>
      <c r="QU399" s="17"/>
      <c r="QV399" s="17"/>
      <c r="QW399" s="17"/>
      <c r="QX399" s="17"/>
      <c r="QY399" s="17"/>
      <c r="QZ399" s="17"/>
      <c r="RA399" s="17"/>
      <c r="RB399" s="17"/>
      <c r="RC399" s="17"/>
      <c r="RD399" s="17"/>
      <c r="RE399" s="17"/>
      <c r="RF399" s="17"/>
      <c r="RG399" s="17"/>
      <c r="RH399" s="17"/>
      <c r="RI399" s="17"/>
      <c r="RJ399" s="17"/>
      <c r="RK399" s="17"/>
      <c r="RL399" s="17"/>
      <c r="RM399" s="17"/>
      <c r="RN399" s="17"/>
      <c r="RO399" s="17"/>
      <c r="RP399" s="17"/>
      <c r="RQ399" s="17"/>
      <c r="RR399" s="17"/>
      <c r="RS399" s="17"/>
      <c r="RT399" s="17"/>
      <c r="RU399" s="17"/>
      <c r="RV399" s="17"/>
      <c r="RW399" s="17"/>
      <c r="RX399" s="17"/>
      <c r="RY399" s="17"/>
      <c r="RZ399" s="17"/>
      <c r="SA399" s="17"/>
      <c r="SB399" s="17"/>
      <c r="SC399" s="17"/>
      <c r="SD399" s="17"/>
      <c r="SE399" s="17"/>
      <c r="SF399" s="17"/>
      <c r="SG399" s="17"/>
      <c r="SH399" s="17"/>
      <c r="SI399" s="17"/>
      <c r="SJ399" s="17"/>
      <c r="SK399" s="17"/>
      <c r="SL399" s="17"/>
      <c r="SM399" s="17"/>
      <c r="SN399" s="17"/>
      <c r="SO399" s="17"/>
      <c r="SP399" s="17"/>
      <c r="SQ399" s="17"/>
      <c r="SR399" s="17"/>
      <c r="SS399" s="17"/>
      <c r="ST399" s="17"/>
      <c r="SU399" s="17"/>
      <c r="SV399" s="17"/>
      <c r="SW399" s="17"/>
      <c r="SX399" s="17"/>
      <c r="SY399" s="17"/>
      <c r="SZ399" s="17"/>
      <c r="TA399" s="17"/>
      <c r="TB399" s="17"/>
      <c r="TC399" s="17"/>
      <c r="TD399" s="17"/>
      <c r="TE399" s="17"/>
      <c r="TF399" s="17"/>
      <c r="TG399" s="17"/>
      <c r="TH399" s="17"/>
      <c r="TI399" s="17"/>
      <c r="TJ399" s="17"/>
      <c r="TK399" s="17"/>
      <c r="TL399" s="17"/>
      <c r="TM399" s="17"/>
      <c r="TN399" s="17"/>
      <c r="TO399" s="17"/>
      <c r="TP399" s="17"/>
      <c r="TQ399" s="17"/>
      <c r="TR399" s="17"/>
      <c r="TS399" s="17"/>
      <c r="TT399" s="17"/>
      <c r="TU399" s="17"/>
      <c r="TV399" s="17"/>
      <c r="TW399" s="17"/>
      <c r="TX399" s="17"/>
      <c r="TY399" s="17"/>
      <c r="TZ399" s="17"/>
      <c r="UA399" s="17"/>
      <c r="UB399" s="17"/>
      <c r="UC399" s="17"/>
      <c r="UD399" s="17"/>
      <c r="UE399" s="17"/>
      <c r="UF399" s="17"/>
      <c r="UG399" s="17"/>
      <c r="UH399" s="17"/>
      <c r="UI399" s="17"/>
      <c r="UJ399" s="17"/>
      <c r="UK399" s="17"/>
      <c r="UL399" s="17"/>
      <c r="UM399" s="17"/>
      <c r="UN399" s="17"/>
      <c r="UO399" s="17"/>
      <c r="UP399" s="17"/>
      <c r="UQ399" s="17"/>
      <c r="UR399" s="17"/>
      <c r="US399" s="17"/>
      <c r="UT399" s="17"/>
      <c r="UU399" s="17"/>
      <c r="UV399" s="17"/>
      <c r="UW399" s="17"/>
      <c r="UX399" s="17"/>
      <c r="UY399" s="17"/>
      <c r="UZ399" s="17"/>
      <c r="VA399" s="17"/>
      <c r="VB399" s="17"/>
      <c r="VC399" s="17"/>
      <c r="VD399" s="17"/>
      <c r="VE399" s="17"/>
      <c r="VF399" s="17"/>
      <c r="VG399" s="17"/>
      <c r="VH399" s="17"/>
      <c r="VI399" s="17"/>
      <c r="VJ399" s="17"/>
      <c r="VK399" s="17"/>
      <c r="VL399" s="17"/>
      <c r="VM399" s="17"/>
      <c r="VN399" s="17"/>
      <c r="VO399" s="17"/>
      <c r="VP399" s="17"/>
      <c r="VQ399" s="17"/>
      <c r="VR399" s="17"/>
      <c r="VS399" s="17"/>
      <c r="VT399" s="17"/>
      <c r="VU399" s="17"/>
      <c r="VV399" s="17"/>
      <c r="VW399" s="17"/>
      <c r="VX399" s="17"/>
      <c r="VY399" s="17"/>
      <c r="VZ399" s="17"/>
      <c r="WA399" s="17"/>
      <c r="WB399" s="17"/>
      <c r="WC399" s="17"/>
      <c r="WD399" s="17"/>
      <c r="WE399" s="17"/>
      <c r="WF399" s="17"/>
      <c r="WG399" s="17"/>
      <c r="WH399" s="17"/>
      <c r="WI399" s="17"/>
      <c r="WJ399" s="17"/>
      <c r="WK399" s="17"/>
      <c r="WL399" s="17"/>
      <c r="WM399" s="17"/>
      <c r="WN399" s="17"/>
      <c r="WO399" s="17"/>
      <c r="WP399" s="17"/>
      <c r="WQ399" s="17"/>
      <c r="WR399" s="17"/>
      <c r="WS399" s="17"/>
      <c r="WT399" s="17"/>
      <c r="WU399" s="17"/>
      <c r="WV399" s="17"/>
      <c r="WW399" s="17"/>
      <c r="WX399" s="17"/>
      <c r="WY399" s="17"/>
      <c r="WZ399" s="17"/>
      <c r="XA399" s="17"/>
      <c r="XB399" s="17"/>
      <c r="XC399" s="17"/>
      <c r="XD399" s="17"/>
      <c r="XE399" s="17"/>
      <c r="XF399" s="17"/>
      <c r="XG399" s="17"/>
      <c r="XH399" s="17"/>
      <c r="XI399" s="17"/>
      <c r="XJ399" s="17"/>
      <c r="XK399" s="17"/>
      <c r="XL399" s="17"/>
      <c r="XM399" s="17"/>
      <c r="XN399" s="17"/>
      <c r="XO399" s="17"/>
      <c r="XP399" s="17"/>
      <c r="XQ399" s="17"/>
      <c r="XR399" s="17"/>
      <c r="XS399" s="17"/>
      <c r="XT399" s="17"/>
      <c r="XU399" s="17"/>
      <c r="XV399" s="17"/>
      <c r="XW399" s="17"/>
      <c r="XX399" s="17"/>
      <c r="XY399" s="17"/>
      <c r="XZ399" s="17"/>
      <c r="YA399" s="17"/>
      <c r="YB399" s="17"/>
      <c r="YC399" s="17"/>
      <c r="YD399" s="17"/>
      <c r="YE399" s="17"/>
      <c r="YF399" s="17"/>
      <c r="YG399" s="17"/>
      <c r="YH399" s="17"/>
      <c r="YI399" s="17"/>
      <c r="YJ399" s="17"/>
      <c r="YK399" s="17"/>
      <c r="YL399" s="17"/>
      <c r="YM399" s="17"/>
      <c r="YN399" s="17"/>
      <c r="YO399" s="17"/>
      <c r="YP399" s="17"/>
      <c r="YQ399" s="17"/>
      <c r="YR399" s="17"/>
      <c r="YS399" s="17"/>
      <c r="YT399" s="17"/>
      <c r="YU399" s="17"/>
      <c r="YV399" s="17"/>
      <c r="YW399" s="17"/>
      <c r="YX399" s="17"/>
      <c r="YY399" s="17"/>
      <c r="YZ399" s="17"/>
      <c r="ZA399" s="17"/>
      <c r="ZB399" s="17"/>
      <c r="ZC399" s="17"/>
      <c r="ZD399" s="17"/>
      <c r="ZE399" s="17"/>
      <c r="ZF399" s="17"/>
      <c r="ZG399" s="17"/>
      <c r="ZH399" s="17"/>
      <c r="ZI399" s="17"/>
      <c r="ZJ399" s="17"/>
      <c r="ZK399" s="17"/>
      <c r="ZL399" s="17"/>
      <c r="ZM399" s="17"/>
      <c r="ZN399" s="17"/>
      <c r="ZO399" s="17"/>
      <c r="ZP399" s="17"/>
      <c r="ZQ399" s="17"/>
      <c r="ZR399" s="17"/>
      <c r="ZS399" s="17"/>
      <c r="ZT399" s="17"/>
      <c r="ZU399" s="17"/>
      <c r="ZV399" s="17"/>
      <c r="ZW399" s="17"/>
      <c r="ZX399" s="17"/>
      <c r="ZY399" s="17"/>
      <c r="ZZ399" s="17"/>
      <c r="AAA399" s="17"/>
      <c r="AAB399" s="17"/>
      <c r="AAC399" s="17"/>
      <c r="AAD399" s="17"/>
      <c r="AAE399" s="17"/>
      <c r="AAF399" s="17"/>
      <c r="AAG399" s="17"/>
      <c r="AAH399" s="17"/>
      <c r="AAI399" s="17"/>
      <c r="AAJ399" s="17"/>
      <c r="AAK399" s="17"/>
      <c r="AAL399" s="17"/>
      <c r="AAM399" s="17"/>
      <c r="AAN399" s="17"/>
      <c r="AAO399" s="17"/>
      <c r="AAP399" s="17"/>
      <c r="AAQ399" s="17"/>
      <c r="AAR399" s="17"/>
      <c r="AAS399" s="17"/>
      <c r="AAT399" s="17"/>
      <c r="AAU399" s="17"/>
      <c r="AAV399" s="17"/>
      <c r="AAW399" s="17"/>
      <c r="AAX399" s="17"/>
      <c r="AAY399" s="17"/>
      <c r="AAZ399" s="17"/>
      <c r="ABA399" s="17"/>
      <c r="ABB399" s="17"/>
    </row>
    <row r="400" spans="1:730" ht="15" x14ac:dyDescent="0.2">
      <c r="A400" s="66" t="s">
        <v>44</v>
      </c>
      <c r="B400" s="161"/>
      <c r="C400" s="71">
        <v>0</v>
      </c>
      <c r="D400" s="71"/>
      <c r="E400" s="71">
        <v>50</v>
      </c>
      <c r="F400" s="71"/>
      <c r="G400" s="71">
        <v>50</v>
      </c>
      <c r="H400" s="71"/>
      <c r="I400" s="93"/>
      <c r="J400" s="93"/>
      <c r="K400" s="93"/>
      <c r="L400" s="93"/>
      <c r="M400" s="93"/>
      <c r="N400" s="93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  <c r="IW400" s="17"/>
      <c r="IX400" s="17"/>
      <c r="IY400" s="17"/>
      <c r="IZ400" s="17"/>
      <c r="JA400" s="17"/>
      <c r="JB400" s="17"/>
      <c r="JC400" s="17"/>
      <c r="JD400" s="17"/>
      <c r="JE400" s="17"/>
      <c r="JF400" s="17"/>
      <c r="JG400" s="17"/>
      <c r="JH400" s="17"/>
      <c r="JI400" s="17"/>
      <c r="JJ400" s="17"/>
      <c r="JK400" s="17"/>
      <c r="JL400" s="17"/>
      <c r="JM400" s="17"/>
      <c r="JN400" s="17"/>
      <c r="JO400" s="17"/>
      <c r="JP400" s="17"/>
      <c r="JQ400" s="17"/>
      <c r="JR400" s="17"/>
      <c r="JS400" s="17"/>
      <c r="JT400" s="17"/>
      <c r="JU400" s="17"/>
      <c r="JV400" s="17"/>
      <c r="JW400" s="17"/>
      <c r="JX400" s="17"/>
      <c r="JY400" s="17"/>
      <c r="JZ400" s="17"/>
      <c r="KA400" s="17"/>
      <c r="KB400" s="17"/>
      <c r="KC400" s="17"/>
      <c r="KD400" s="17"/>
      <c r="KE400" s="17"/>
      <c r="KF400" s="17"/>
      <c r="KG400" s="17"/>
      <c r="KH400" s="17"/>
      <c r="KI400" s="17"/>
      <c r="KJ400" s="17"/>
      <c r="KK400" s="17"/>
      <c r="KL400" s="17"/>
      <c r="KM400" s="17"/>
      <c r="KN400" s="17"/>
      <c r="KO400" s="17"/>
      <c r="KP400" s="17"/>
      <c r="KQ400" s="17"/>
      <c r="KR400" s="17"/>
      <c r="KS400" s="17"/>
      <c r="KT400" s="17"/>
      <c r="KU400" s="17"/>
      <c r="KV400" s="17"/>
      <c r="KW400" s="17"/>
      <c r="KX400" s="17"/>
      <c r="KY400" s="17"/>
      <c r="KZ400" s="17"/>
      <c r="LA400" s="17"/>
      <c r="LB400" s="17"/>
      <c r="LC400" s="17"/>
      <c r="LD400" s="17"/>
      <c r="LE400" s="17"/>
      <c r="LF400" s="17"/>
      <c r="LG400" s="17"/>
      <c r="LH400" s="17"/>
      <c r="LI400" s="17"/>
      <c r="LJ400" s="17"/>
      <c r="LK400" s="17"/>
      <c r="LL400" s="17"/>
      <c r="LM400" s="17"/>
      <c r="LN400" s="17"/>
      <c r="LO400" s="17"/>
      <c r="LP400" s="17"/>
      <c r="LQ400" s="17"/>
      <c r="LR400" s="17"/>
      <c r="LS400" s="17"/>
      <c r="LT400" s="17"/>
      <c r="LU400" s="17"/>
      <c r="LV400" s="17"/>
      <c r="LW400" s="17"/>
      <c r="LX400" s="17"/>
      <c r="LY400" s="17"/>
      <c r="LZ400" s="17"/>
      <c r="MA400" s="17"/>
      <c r="MB400" s="17"/>
      <c r="MC400" s="17"/>
      <c r="MD400" s="17"/>
      <c r="ME400" s="17"/>
      <c r="MF400" s="17"/>
      <c r="MG400" s="17"/>
      <c r="MH400" s="17"/>
      <c r="MI400" s="17"/>
      <c r="MJ400" s="17"/>
      <c r="MK400" s="17"/>
      <c r="ML400" s="17"/>
      <c r="MM400" s="17"/>
      <c r="MN400" s="17"/>
      <c r="MO400" s="17"/>
      <c r="MP400" s="17"/>
      <c r="MQ400" s="17"/>
      <c r="MR400" s="17"/>
      <c r="MS400" s="17"/>
      <c r="MT400" s="17"/>
      <c r="MU400" s="17"/>
      <c r="MV400" s="17"/>
      <c r="MW400" s="17"/>
      <c r="MX400" s="17"/>
      <c r="MY400" s="17"/>
      <c r="MZ400" s="17"/>
      <c r="NA400" s="17"/>
      <c r="NB400" s="17"/>
      <c r="NC400" s="17"/>
      <c r="ND400" s="17"/>
      <c r="NE400" s="17"/>
      <c r="NF400" s="17"/>
      <c r="NG400" s="17"/>
      <c r="NH400" s="17"/>
      <c r="NI400" s="17"/>
      <c r="NJ400" s="17"/>
      <c r="NK400" s="17"/>
      <c r="NL400" s="17"/>
      <c r="NM400" s="17"/>
      <c r="NN400" s="17"/>
      <c r="NO400" s="17"/>
      <c r="NP400" s="17"/>
      <c r="NQ400" s="17"/>
      <c r="NR400" s="17"/>
      <c r="NS400" s="17"/>
      <c r="NT400" s="17"/>
      <c r="NU400" s="17"/>
      <c r="NV400" s="17"/>
      <c r="NW400" s="17"/>
      <c r="NX400" s="17"/>
      <c r="NY400" s="17"/>
      <c r="NZ400" s="17"/>
      <c r="OA400" s="17"/>
      <c r="OB400" s="17"/>
      <c r="OC400" s="17"/>
      <c r="OD400" s="17"/>
      <c r="OE400" s="17"/>
      <c r="OF400" s="17"/>
      <c r="OG400" s="17"/>
      <c r="OH400" s="17"/>
      <c r="OI400" s="17"/>
      <c r="OJ400" s="17"/>
      <c r="OK400" s="17"/>
      <c r="OL400" s="17"/>
      <c r="OM400" s="17"/>
      <c r="ON400" s="17"/>
      <c r="OO400" s="17"/>
      <c r="OP400" s="17"/>
      <c r="OQ400" s="17"/>
      <c r="OR400" s="17"/>
      <c r="OS400" s="17"/>
      <c r="OT400" s="17"/>
      <c r="OU400" s="17"/>
      <c r="OV400" s="17"/>
      <c r="OW400" s="17"/>
      <c r="OX400" s="17"/>
      <c r="OY400" s="17"/>
      <c r="OZ400" s="17"/>
      <c r="PA400" s="17"/>
      <c r="PB400" s="17"/>
      <c r="PC400" s="17"/>
      <c r="PD400" s="17"/>
      <c r="PE400" s="17"/>
      <c r="PF400" s="17"/>
      <c r="PG400" s="17"/>
      <c r="PH400" s="17"/>
      <c r="PI400" s="17"/>
      <c r="PJ400" s="17"/>
      <c r="PK400" s="17"/>
      <c r="PL400" s="17"/>
      <c r="PM400" s="17"/>
      <c r="PN400" s="17"/>
      <c r="PO400" s="17"/>
      <c r="PP400" s="17"/>
      <c r="PQ400" s="17"/>
      <c r="PR400" s="17"/>
      <c r="PS400" s="17"/>
      <c r="PT400" s="17"/>
      <c r="PU400" s="17"/>
      <c r="PV400" s="17"/>
      <c r="PW400" s="17"/>
      <c r="PX400" s="17"/>
      <c r="PY400" s="17"/>
      <c r="PZ400" s="17"/>
      <c r="QA400" s="17"/>
      <c r="QB400" s="17"/>
      <c r="QC400" s="17"/>
      <c r="QD400" s="17"/>
      <c r="QE400" s="17"/>
      <c r="QF400" s="17"/>
      <c r="QG400" s="17"/>
      <c r="QH400" s="17"/>
      <c r="QI400" s="17"/>
      <c r="QJ400" s="17"/>
      <c r="QK400" s="17"/>
      <c r="QL400" s="17"/>
      <c r="QM400" s="17"/>
      <c r="QN400" s="17"/>
      <c r="QO400" s="17"/>
      <c r="QP400" s="17"/>
      <c r="QQ400" s="17"/>
      <c r="QR400" s="17"/>
      <c r="QS400" s="17"/>
      <c r="QT400" s="17"/>
      <c r="QU400" s="17"/>
      <c r="QV400" s="17"/>
      <c r="QW400" s="17"/>
      <c r="QX400" s="17"/>
      <c r="QY400" s="17"/>
      <c r="QZ400" s="17"/>
      <c r="RA400" s="17"/>
      <c r="RB400" s="17"/>
      <c r="RC400" s="17"/>
      <c r="RD400" s="17"/>
      <c r="RE400" s="17"/>
      <c r="RF400" s="17"/>
      <c r="RG400" s="17"/>
      <c r="RH400" s="17"/>
      <c r="RI400" s="17"/>
      <c r="RJ400" s="17"/>
      <c r="RK400" s="17"/>
      <c r="RL400" s="17"/>
      <c r="RM400" s="17"/>
      <c r="RN400" s="17"/>
      <c r="RO400" s="17"/>
      <c r="RP400" s="17"/>
      <c r="RQ400" s="17"/>
      <c r="RR400" s="17"/>
      <c r="RS400" s="17"/>
      <c r="RT400" s="17"/>
      <c r="RU400" s="17"/>
      <c r="RV400" s="17"/>
      <c r="RW400" s="17"/>
      <c r="RX400" s="17"/>
      <c r="RY400" s="17"/>
      <c r="RZ400" s="17"/>
      <c r="SA400" s="17"/>
      <c r="SB400" s="17"/>
      <c r="SC400" s="17"/>
      <c r="SD400" s="17"/>
      <c r="SE400" s="17"/>
      <c r="SF400" s="17"/>
      <c r="SG400" s="17"/>
      <c r="SH400" s="17"/>
      <c r="SI400" s="17"/>
      <c r="SJ400" s="17"/>
      <c r="SK400" s="17"/>
      <c r="SL400" s="17"/>
      <c r="SM400" s="17"/>
      <c r="SN400" s="17"/>
      <c r="SO400" s="17"/>
      <c r="SP400" s="17"/>
      <c r="SQ400" s="17"/>
      <c r="SR400" s="17"/>
      <c r="SS400" s="17"/>
      <c r="ST400" s="17"/>
      <c r="SU400" s="17"/>
      <c r="SV400" s="17"/>
      <c r="SW400" s="17"/>
      <c r="SX400" s="17"/>
      <c r="SY400" s="17"/>
      <c r="SZ400" s="17"/>
      <c r="TA400" s="17"/>
      <c r="TB400" s="17"/>
      <c r="TC400" s="17"/>
      <c r="TD400" s="17"/>
      <c r="TE400" s="17"/>
      <c r="TF400" s="17"/>
      <c r="TG400" s="17"/>
      <c r="TH400" s="17"/>
      <c r="TI400" s="17"/>
      <c r="TJ400" s="17"/>
      <c r="TK400" s="17"/>
      <c r="TL400" s="17"/>
      <c r="TM400" s="17"/>
      <c r="TN400" s="17"/>
      <c r="TO400" s="17"/>
      <c r="TP400" s="17"/>
      <c r="TQ400" s="17"/>
      <c r="TR400" s="17"/>
      <c r="TS400" s="17"/>
      <c r="TT400" s="17"/>
      <c r="TU400" s="17"/>
      <c r="TV400" s="17"/>
      <c r="TW400" s="17"/>
      <c r="TX400" s="17"/>
      <c r="TY400" s="17"/>
      <c r="TZ400" s="17"/>
      <c r="UA400" s="17"/>
      <c r="UB400" s="17"/>
      <c r="UC400" s="17"/>
      <c r="UD400" s="17"/>
      <c r="UE400" s="17"/>
      <c r="UF400" s="17"/>
      <c r="UG400" s="17"/>
      <c r="UH400" s="17"/>
      <c r="UI400" s="17"/>
      <c r="UJ400" s="17"/>
      <c r="UK400" s="17"/>
      <c r="UL400" s="17"/>
      <c r="UM400" s="17"/>
      <c r="UN400" s="17"/>
      <c r="UO400" s="17"/>
      <c r="UP400" s="17"/>
      <c r="UQ400" s="17"/>
      <c r="UR400" s="17"/>
      <c r="US400" s="17"/>
      <c r="UT400" s="17"/>
      <c r="UU400" s="17"/>
      <c r="UV400" s="17"/>
      <c r="UW400" s="17"/>
      <c r="UX400" s="17"/>
      <c r="UY400" s="17"/>
      <c r="UZ400" s="17"/>
      <c r="VA400" s="17"/>
      <c r="VB400" s="17"/>
      <c r="VC400" s="17"/>
      <c r="VD400" s="17"/>
      <c r="VE400" s="17"/>
      <c r="VF400" s="17"/>
      <c r="VG400" s="17"/>
      <c r="VH400" s="17"/>
      <c r="VI400" s="17"/>
      <c r="VJ400" s="17"/>
      <c r="VK400" s="17"/>
      <c r="VL400" s="17"/>
      <c r="VM400" s="17"/>
      <c r="VN400" s="17"/>
      <c r="VO400" s="17"/>
      <c r="VP400" s="17"/>
      <c r="VQ400" s="17"/>
      <c r="VR400" s="17"/>
      <c r="VS400" s="17"/>
      <c r="VT400" s="17"/>
      <c r="VU400" s="17"/>
      <c r="VV400" s="17"/>
      <c r="VW400" s="17"/>
      <c r="VX400" s="17"/>
      <c r="VY400" s="17"/>
      <c r="VZ400" s="17"/>
      <c r="WA400" s="17"/>
      <c r="WB400" s="17"/>
      <c r="WC400" s="17"/>
      <c r="WD400" s="17"/>
      <c r="WE400" s="17"/>
      <c r="WF400" s="17"/>
      <c r="WG400" s="17"/>
      <c r="WH400" s="17"/>
      <c r="WI400" s="17"/>
      <c r="WJ400" s="17"/>
      <c r="WK400" s="17"/>
      <c r="WL400" s="17"/>
      <c r="WM400" s="17"/>
      <c r="WN400" s="17"/>
      <c r="WO400" s="17"/>
      <c r="WP400" s="17"/>
      <c r="WQ400" s="17"/>
      <c r="WR400" s="17"/>
      <c r="WS400" s="17"/>
      <c r="WT400" s="17"/>
      <c r="WU400" s="17"/>
      <c r="WV400" s="17"/>
      <c r="WW400" s="17"/>
      <c r="WX400" s="17"/>
      <c r="WY400" s="17"/>
      <c r="WZ400" s="17"/>
      <c r="XA400" s="17"/>
      <c r="XB400" s="17"/>
      <c r="XC400" s="17"/>
      <c r="XD400" s="17"/>
      <c r="XE400" s="17"/>
      <c r="XF400" s="17"/>
      <c r="XG400" s="17"/>
      <c r="XH400" s="17"/>
      <c r="XI400" s="17"/>
      <c r="XJ400" s="17"/>
      <c r="XK400" s="17"/>
      <c r="XL400" s="17"/>
      <c r="XM400" s="17"/>
      <c r="XN400" s="17"/>
      <c r="XO400" s="17"/>
      <c r="XP400" s="17"/>
      <c r="XQ400" s="17"/>
      <c r="XR400" s="17"/>
      <c r="XS400" s="17"/>
      <c r="XT400" s="17"/>
      <c r="XU400" s="17"/>
      <c r="XV400" s="17"/>
      <c r="XW400" s="17"/>
      <c r="XX400" s="17"/>
      <c r="XY400" s="17"/>
      <c r="XZ400" s="17"/>
      <c r="YA400" s="17"/>
      <c r="YB400" s="17"/>
      <c r="YC400" s="17"/>
      <c r="YD400" s="17"/>
      <c r="YE400" s="17"/>
      <c r="YF400" s="17"/>
      <c r="YG400" s="17"/>
      <c r="YH400" s="17"/>
      <c r="YI400" s="17"/>
      <c r="YJ400" s="17"/>
      <c r="YK400" s="17"/>
      <c r="YL400" s="17"/>
      <c r="YM400" s="17"/>
      <c r="YN400" s="17"/>
      <c r="YO400" s="17"/>
      <c r="YP400" s="17"/>
      <c r="YQ400" s="17"/>
      <c r="YR400" s="17"/>
      <c r="YS400" s="17"/>
      <c r="YT400" s="17"/>
      <c r="YU400" s="17"/>
      <c r="YV400" s="17"/>
      <c r="YW400" s="17"/>
      <c r="YX400" s="17"/>
      <c r="YY400" s="17"/>
      <c r="YZ400" s="17"/>
      <c r="ZA400" s="17"/>
      <c r="ZB400" s="17"/>
      <c r="ZC400" s="17"/>
      <c r="ZD400" s="17"/>
      <c r="ZE400" s="17"/>
      <c r="ZF400" s="17"/>
      <c r="ZG400" s="17"/>
      <c r="ZH400" s="17"/>
      <c r="ZI400" s="17"/>
      <c r="ZJ400" s="17"/>
      <c r="ZK400" s="17"/>
      <c r="ZL400" s="17"/>
      <c r="ZM400" s="17"/>
      <c r="ZN400" s="17"/>
      <c r="ZO400" s="17"/>
      <c r="ZP400" s="17"/>
      <c r="ZQ400" s="17"/>
      <c r="ZR400" s="17"/>
      <c r="ZS400" s="17"/>
      <c r="ZT400" s="17"/>
      <c r="ZU400" s="17"/>
      <c r="ZV400" s="17"/>
      <c r="ZW400" s="17"/>
      <c r="ZX400" s="17"/>
      <c r="ZY400" s="17"/>
      <c r="ZZ400" s="17"/>
      <c r="AAA400" s="17"/>
      <c r="AAB400" s="17"/>
      <c r="AAC400" s="17"/>
      <c r="AAD400" s="17"/>
      <c r="AAE400" s="17"/>
      <c r="AAF400" s="17"/>
      <c r="AAG400" s="17"/>
      <c r="AAH400" s="17"/>
      <c r="AAI400" s="17"/>
      <c r="AAJ400" s="17"/>
      <c r="AAK400" s="17"/>
      <c r="AAL400" s="17"/>
      <c r="AAM400" s="17"/>
      <c r="AAN400" s="17"/>
      <c r="AAO400" s="17"/>
      <c r="AAP400" s="17"/>
      <c r="AAQ400" s="17"/>
      <c r="AAR400" s="17"/>
      <c r="AAS400" s="17"/>
      <c r="AAT400" s="17"/>
      <c r="AAU400" s="17"/>
      <c r="AAV400" s="17"/>
      <c r="AAW400" s="17"/>
      <c r="AAX400" s="17"/>
      <c r="AAY400" s="17"/>
      <c r="AAZ400" s="17"/>
      <c r="ABA400" s="17"/>
      <c r="ABB400" s="17"/>
    </row>
    <row r="401" spans="1:731" ht="15" x14ac:dyDescent="0.2">
      <c r="A401" s="66" t="s">
        <v>46</v>
      </c>
      <c r="B401" s="161"/>
      <c r="C401" s="71">
        <v>0</v>
      </c>
      <c r="D401" s="71"/>
      <c r="E401" s="71">
        <v>0</v>
      </c>
      <c r="F401" s="71"/>
      <c r="G401" s="71">
        <v>0</v>
      </c>
      <c r="H401" s="71"/>
      <c r="I401" s="93"/>
      <c r="J401" s="93"/>
      <c r="K401" s="93"/>
      <c r="L401" s="93"/>
      <c r="M401" s="93"/>
      <c r="N401" s="93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  <c r="IW401" s="17"/>
      <c r="IX401" s="17"/>
      <c r="IY401" s="17"/>
      <c r="IZ401" s="17"/>
      <c r="JA401" s="17"/>
      <c r="JB401" s="17"/>
      <c r="JC401" s="17"/>
      <c r="JD401" s="17"/>
      <c r="JE401" s="17"/>
      <c r="JF401" s="17"/>
      <c r="JG401" s="17"/>
      <c r="JH401" s="17"/>
      <c r="JI401" s="17"/>
      <c r="JJ401" s="17"/>
      <c r="JK401" s="17"/>
      <c r="JL401" s="17"/>
      <c r="JM401" s="17"/>
      <c r="JN401" s="17"/>
      <c r="JO401" s="17"/>
      <c r="JP401" s="17"/>
      <c r="JQ401" s="17"/>
      <c r="JR401" s="17"/>
      <c r="JS401" s="17"/>
      <c r="JT401" s="17"/>
      <c r="JU401" s="17"/>
      <c r="JV401" s="17"/>
      <c r="JW401" s="17"/>
      <c r="JX401" s="17"/>
      <c r="JY401" s="17"/>
      <c r="JZ401" s="17"/>
      <c r="KA401" s="17"/>
      <c r="KB401" s="17"/>
      <c r="KC401" s="17"/>
      <c r="KD401" s="17"/>
      <c r="KE401" s="17"/>
      <c r="KF401" s="17"/>
      <c r="KG401" s="17"/>
      <c r="KH401" s="17"/>
      <c r="KI401" s="17"/>
      <c r="KJ401" s="17"/>
      <c r="KK401" s="17"/>
      <c r="KL401" s="17"/>
      <c r="KM401" s="17"/>
      <c r="KN401" s="17"/>
      <c r="KO401" s="17"/>
      <c r="KP401" s="17"/>
      <c r="KQ401" s="17"/>
      <c r="KR401" s="17"/>
      <c r="KS401" s="17"/>
      <c r="KT401" s="17"/>
      <c r="KU401" s="17"/>
      <c r="KV401" s="17"/>
      <c r="KW401" s="17"/>
      <c r="KX401" s="17"/>
      <c r="KY401" s="17"/>
      <c r="KZ401" s="17"/>
      <c r="LA401" s="17"/>
      <c r="LB401" s="17"/>
      <c r="LC401" s="17"/>
      <c r="LD401" s="17"/>
      <c r="LE401" s="17"/>
      <c r="LF401" s="17"/>
      <c r="LG401" s="17"/>
      <c r="LH401" s="17"/>
      <c r="LI401" s="17"/>
      <c r="LJ401" s="17"/>
      <c r="LK401" s="17"/>
      <c r="LL401" s="17"/>
      <c r="LM401" s="17"/>
      <c r="LN401" s="17"/>
      <c r="LO401" s="17"/>
      <c r="LP401" s="17"/>
      <c r="LQ401" s="17"/>
      <c r="LR401" s="17"/>
      <c r="LS401" s="17"/>
      <c r="LT401" s="17"/>
      <c r="LU401" s="17"/>
      <c r="LV401" s="17"/>
      <c r="LW401" s="17"/>
      <c r="LX401" s="17"/>
      <c r="LY401" s="17"/>
      <c r="LZ401" s="17"/>
      <c r="MA401" s="17"/>
      <c r="MB401" s="17"/>
      <c r="MC401" s="17"/>
      <c r="MD401" s="17"/>
      <c r="ME401" s="17"/>
      <c r="MF401" s="17"/>
      <c r="MG401" s="17"/>
      <c r="MH401" s="17"/>
      <c r="MI401" s="17"/>
      <c r="MJ401" s="17"/>
      <c r="MK401" s="17"/>
      <c r="ML401" s="17"/>
      <c r="MM401" s="17"/>
      <c r="MN401" s="17"/>
      <c r="MO401" s="17"/>
      <c r="MP401" s="17"/>
      <c r="MQ401" s="17"/>
      <c r="MR401" s="17"/>
      <c r="MS401" s="17"/>
      <c r="MT401" s="17"/>
      <c r="MU401" s="17"/>
      <c r="MV401" s="17"/>
      <c r="MW401" s="17"/>
      <c r="MX401" s="17"/>
      <c r="MY401" s="17"/>
      <c r="MZ401" s="17"/>
      <c r="NA401" s="17"/>
      <c r="NB401" s="17"/>
      <c r="NC401" s="17"/>
      <c r="ND401" s="17"/>
      <c r="NE401" s="17"/>
      <c r="NF401" s="17"/>
      <c r="NG401" s="17"/>
      <c r="NH401" s="17"/>
      <c r="NI401" s="17"/>
      <c r="NJ401" s="17"/>
      <c r="NK401" s="17"/>
      <c r="NL401" s="17"/>
      <c r="NM401" s="17"/>
      <c r="NN401" s="17"/>
      <c r="NO401" s="17"/>
      <c r="NP401" s="17"/>
      <c r="NQ401" s="17"/>
      <c r="NR401" s="17"/>
      <c r="NS401" s="17"/>
      <c r="NT401" s="17"/>
      <c r="NU401" s="17"/>
      <c r="NV401" s="17"/>
      <c r="NW401" s="17"/>
      <c r="NX401" s="17"/>
      <c r="NY401" s="17"/>
      <c r="NZ401" s="17"/>
      <c r="OA401" s="17"/>
      <c r="OB401" s="17"/>
      <c r="OC401" s="17"/>
      <c r="OD401" s="17"/>
      <c r="OE401" s="17"/>
      <c r="OF401" s="17"/>
      <c r="OG401" s="17"/>
      <c r="OH401" s="17"/>
      <c r="OI401" s="17"/>
      <c r="OJ401" s="17"/>
      <c r="OK401" s="17"/>
      <c r="OL401" s="17"/>
      <c r="OM401" s="17"/>
      <c r="ON401" s="17"/>
      <c r="OO401" s="17"/>
      <c r="OP401" s="17"/>
      <c r="OQ401" s="17"/>
      <c r="OR401" s="17"/>
      <c r="OS401" s="17"/>
      <c r="OT401" s="17"/>
      <c r="OU401" s="17"/>
      <c r="OV401" s="17"/>
      <c r="OW401" s="17"/>
      <c r="OX401" s="17"/>
      <c r="OY401" s="17"/>
      <c r="OZ401" s="17"/>
      <c r="PA401" s="17"/>
      <c r="PB401" s="17"/>
      <c r="PC401" s="17"/>
      <c r="PD401" s="17"/>
      <c r="PE401" s="17"/>
      <c r="PF401" s="17"/>
      <c r="PG401" s="17"/>
      <c r="PH401" s="17"/>
      <c r="PI401" s="17"/>
      <c r="PJ401" s="17"/>
      <c r="PK401" s="17"/>
      <c r="PL401" s="17"/>
      <c r="PM401" s="17"/>
      <c r="PN401" s="17"/>
      <c r="PO401" s="17"/>
      <c r="PP401" s="17"/>
      <c r="PQ401" s="17"/>
      <c r="PR401" s="17"/>
      <c r="PS401" s="17"/>
      <c r="PT401" s="17"/>
      <c r="PU401" s="17"/>
      <c r="PV401" s="17"/>
      <c r="PW401" s="17"/>
      <c r="PX401" s="17"/>
      <c r="PY401" s="17"/>
      <c r="PZ401" s="17"/>
      <c r="QA401" s="17"/>
      <c r="QB401" s="17"/>
      <c r="QC401" s="17"/>
      <c r="QD401" s="17"/>
      <c r="QE401" s="17"/>
      <c r="QF401" s="17"/>
      <c r="QG401" s="17"/>
      <c r="QH401" s="17"/>
      <c r="QI401" s="17"/>
      <c r="QJ401" s="17"/>
      <c r="QK401" s="17"/>
      <c r="QL401" s="17"/>
      <c r="QM401" s="17"/>
      <c r="QN401" s="17"/>
      <c r="QO401" s="17"/>
      <c r="QP401" s="17"/>
      <c r="QQ401" s="17"/>
      <c r="QR401" s="17"/>
      <c r="QS401" s="17"/>
      <c r="QT401" s="17"/>
      <c r="QU401" s="17"/>
      <c r="QV401" s="17"/>
      <c r="QW401" s="17"/>
      <c r="QX401" s="17"/>
      <c r="QY401" s="17"/>
      <c r="QZ401" s="17"/>
      <c r="RA401" s="17"/>
      <c r="RB401" s="17"/>
      <c r="RC401" s="17"/>
      <c r="RD401" s="17"/>
      <c r="RE401" s="17"/>
      <c r="RF401" s="17"/>
      <c r="RG401" s="17"/>
      <c r="RH401" s="17"/>
      <c r="RI401" s="17"/>
      <c r="RJ401" s="17"/>
      <c r="RK401" s="17"/>
      <c r="RL401" s="17"/>
      <c r="RM401" s="17"/>
      <c r="RN401" s="17"/>
      <c r="RO401" s="17"/>
      <c r="RP401" s="17"/>
      <c r="RQ401" s="17"/>
      <c r="RR401" s="17"/>
      <c r="RS401" s="17"/>
      <c r="RT401" s="17"/>
      <c r="RU401" s="17"/>
      <c r="RV401" s="17"/>
      <c r="RW401" s="17"/>
      <c r="RX401" s="17"/>
      <c r="RY401" s="17"/>
      <c r="RZ401" s="17"/>
      <c r="SA401" s="17"/>
      <c r="SB401" s="17"/>
      <c r="SC401" s="17"/>
      <c r="SD401" s="17"/>
      <c r="SE401" s="17"/>
      <c r="SF401" s="17"/>
      <c r="SG401" s="17"/>
      <c r="SH401" s="17"/>
      <c r="SI401" s="17"/>
      <c r="SJ401" s="17"/>
      <c r="SK401" s="17"/>
      <c r="SL401" s="17"/>
      <c r="SM401" s="17"/>
      <c r="SN401" s="17"/>
      <c r="SO401" s="17"/>
      <c r="SP401" s="17"/>
      <c r="SQ401" s="17"/>
      <c r="SR401" s="17"/>
      <c r="SS401" s="17"/>
      <c r="ST401" s="17"/>
      <c r="SU401" s="17"/>
      <c r="SV401" s="17"/>
      <c r="SW401" s="17"/>
      <c r="SX401" s="17"/>
      <c r="SY401" s="17"/>
      <c r="SZ401" s="17"/>
      <c r="TA401" s="17"/>
      <c r="TB401" s="17"/>
      <c r="TC401" s="17"/>
      <c r="TD401" s="17"/>
      <c r="TE401" s="17"/>
      <c r="TF401" s="17"/>
      <c r="TG401" s="17"/>
      <c r="TH401" s="17"/>
      <c r="TI401" s="17"/>
      <c r="TJ401" s="17"/>
      <c r="TK401" s="17"/>
      <c r="TL401" s="17"/>
      <c r="TM401" s="17"/>
      <c r="TN401" s="17"/>
      <c r="TO401" s="17"/>
      <c r="TP401" s="17"/>
      <c r="TQ401" s="17"/>
      <c r="TR401" s="17"/>
      <c r="TS401" s="17"/>
      <c r="TT401" s="17"/>
      <c r="TU401" s="17"/>
      <c r="TV401" s="17"/>
      <c r="TW401" s="17"/>
      <c r="TX401" s="17"/>
      <c r="TY401" s="17"/>
      <c r="TZ401" s="17"/>
      <c r="UA401" s="17"/>
      <c r="UB401" s="17"/>
      <c r="UC401" s="17"/>
      <c r="UD401" s="17"/>
      <c r="UE401" s="17"/>
      <c r="UF401" s="17"/>
      <c r="UG401" s="17"/>
      <c r="UH401" s="17"/>
      <c r="UI401" s="17"/>
      <c r="UJ401" s="17"/>
      <c r="UK401" s="17"/>
      <c r="UL401" s="17"/>
      <c r="UM401" s="17"/>
      <c r="UN401" s="17"/>
      <c r="UO401" s="17"/>
      <c r="UP401" s="17"/>
      <c r="UQ401" s="17"/>
      <c r="UR401" s="17"/>
      <c r="US401" s="17"/>
      <c r="UT401" s="17"/>
      <c r="UU401" s="17"/>
      <c r="UV401" s="17"/>
      <c r="UW401" s="17"/>
      <c r="UX401" s="17"/>
      <c r="UY401" s="17"/>
      <c r="UZ401" s="17"/>
      <c r="VA401" s="17"/>
      <c r="VB401" s="17"/>
      <c r="VC401" s="17"/>
      <c r="VD401" s="17"/>
      <c r="VE401" s="17"/>
      <c r="VF401" s="17"/>
      <c r="VG401" s="17"/>
      <c r="VH401" s="17"/>
      <c r="VI401" s="17"/>
      <c r="VJ401" s="17"/>
      <c r="VK401" s="17"/>
      <c r="VL401" s="17"/>
      <c r="VM401" s="17"/>
      <c r="VN401" s="17"/>
      <c r="VO401" s="17"/>
      <c r="VP401" s="17"/>
      <c r="VQ401" s="17"/>
      <c r="VR401" s="17"/>
      <c r="VS401" s="17"/>
      <c r="VT401" s="17"/>
      <c r="VU401" s="17"/>
      <c r="VV401" s="17"/>
      <c r="VW401" s="17"/>
      <c r="VX401" s="17"/>
      <c r="VY401" s="17"/>
      <c r="VZ401" s="17"/>
      <c r="WA401" s="17"/>
      <c r="WB401" s="17"/>
      <c r="WC401" s="17"/>
      <c r="WD401" s="17"/>
      <c r="WE401" s="17"/>
      <c r="WF401" s="17"/>
      <c r="WG401" s="17"/>
      <c r="WH401" s="17"/>
      <c r="WI401" s="17"/>
      <c r="WJ401" s="17"/>
      <c r="WK401" s="17"/>
      <c r="WL401" s="17"/>
      <c r="WM401" s="17"/>
      <c r="WN401" s="17"/>
      <c r="WO401" s="17"/>
      <c r="WP401" s="17"/>
      <c r="WQ401" s="17"/>
      <c r="WR401" s="17"/>
      <c r="WS401" s="17"/>
      <c r="WT401" s="17"/>
      <c r="WU401" s="17"/>
      <c r="WV401" s="17"/>
      <c r="WW401" s="17"/>
      <c r="WX401" s="17"/>
      <c r="WY401" s="17"/>
      <c r="WZ401" s="17"/>
      <c r="XA401" s="17"/>
      <c r="XB401" s="17"/>
      <c r="XC401" s="17"/>
      <c r="XD401" s="17"/>
      <c r="XE401" s="17"/>
      <c r="XF401" s="17"/>
      <c r="XG401" s="17"/>
      <c r="XH401" s="17"/>
      <c r="XI401" s="17"/>
      <c r="XJ401" s="17"/>
      <c r="XK401" s="17"/>
      <c r="XL401" s="17"/>
      <c r="XM401" s="17"/>
      <c r="XN401" s="17"/>
      <c r="XO401" s="17"/>
      <c r="XP401" s="17"/>
      <c r="XQ401" s="17"/>
      <c r="XR401" s="17"/>
      <c r="XS401" s="17"/>
      <c r="XT401" s="17"/>
      <c r="XU401" s="17"/>
      <c r="XV401" s="17"/>
      <c r="XW401" s="17"/>
      <c r="XX401" s="17"/>
      <c r="XY401" s="17"/>
      <c r="XZ401" s="17"/>
      <c r="YA401" s="17"/>
      <c r="YB401" s="17"/>
      <c r="YC401" s="17"/>
      <c r="YD401" s="17"/>
      <c r="YE401" s="17"/>
      <c r="YF401" s="17"/>
      <c r="YG401" s="17"/>
      <c r="YH401" s="17"/>
      <c r="YI401" s="17"/>
      <c r="YJ401" s="17"/>
      <c r="YK401" s="17"/>
      <c r="YL401" s="17"/>
      <c r="YM401" s="17"/>
      <c r="YN401" s="17"/>
      <c r="YO401" s="17"/>
      <c r="YP401" s="17"/>
      <c r="YQ401" s="17"/>
      <c r="YR401" s="17"/>
      <c r="YS401" s="17"/>
      <c r="YT401" s="17"/>
      <c r="YU401" s="17"/>
      <c r="YV401" s="17"/>
      <c r="YW401" s="17"/>
      <c r="YX401" s="17"/>
      <c r="YY401" s="17"/>
      <c r="YZ401" s="17"/>
      <c r="ZA401" s="17"/>
      <c r="ZB401" s="17"/>
      <c r="ZC401" s="17"/>
      <c r="ZD401" s="17"/>
      <c r="ZE401" s="17"/>
      <c r="ZF401" s="17"/>
      <c r="ZG401" s="17"/>
      <c r="ZH401" s="17"/>
      <c r="ZI401" s="17"/>
      <c r="ZJ401" s="17"/>
      <c r="ZK401" s="17"/>
      <c r="ZL401" s="17"/>
      <c r="ZM401" s="17"/>
      <c r="ZN401" s="17"/>
      <c r="ZO401" s="17"/>
      <c r="ZP401" s="17"/>
      <c r="ZQ401" s="17"/>
      <c r="ZR401" s="17"/>
      <c r="ZS401" s="17"/>
      <c r="ZT401" s="17"/>
      <c r="ZU401" s="17"/>
      <c r="ZV401" s="17"/>
      <c r="ZW401" s="17"/>
      <c r="ZX401" s="17"/>
      <c r="ZY401" s="17"/>
      <c r="ZZ401" s="17"/>
      <c r="AAA401" s="17"/>
      <c r="AAB401" s="17"/>
      <c r="AAC401" s="17"/>
      <c r="AAD401" s="17"/>
      <c r="AAE401" s="17"/>
      <c r="AAF401" s="17"/>
      <c r="AAG401" s="17"/>
      <c r="AAH401" s="17"/>
      <c r="AAI401" s="17"/>
      <c r="AAJ401" s="17"/>
      <c r="AAK401" s="17"/>
      <c r="AAL401" s="17"/>
      <c r="AAM401" s="17"/>
      <c r="AAN401" s="17"/>
      <c r="AAO401" s="17"/>
      <c r="AAP401" s="17"/>
      <c r="AAQ401" s="17"/>
      <c r="AAR401" s="17"/>
      <c r="AAS401" s="17"/>
      <c r="AAT401" s="17"/>
      <c r="AAU401" s="17"/>
      <c r="AAV401" s="17"/>
      <c r="AAW401" s="17"/>
      <c r="AAX401" s="17"/>
      <c r="AAY401" s="17"/>
      <c r="AAZ401" s="17"/>
      <c r="ABA401" s="17"/>
      <c r="ABB401" s="17"/>
    </row>
    <row r="402" spans="1:731" x14ac:dyDescent="0.2">
      <c r="A402" s="32" t="s">
        <v>21</v>
      </c>
      <c r="B402" s="71"/>
      <c r="C402" s="71">
        <f t="shared" ref="C402:H402" si="80">C326+C329+C332+C335+C338+C341+C344+C347+C350+C353+C356+C359+C362+C365+C368+C371+C374+C377+C380+C383+C386+C389+C392+C395+C398+C401</f>
        <v>56040.4</v>
      </c>
      <c r="D402" s="71">
        <f t="shared" si="80"/>
        <v>0</v>
      </c>
      <c r="E402" s="71">
        <f t="shared" si="80"/>
        <v>56570.788999999997</v>
      </c>
      <c r="F402" s="71">
        <f t="shared" si="80"/>
        <v>0</v>
      </c>
      <c r="G402" s="71">
        <f t="shared" si="80"/>
        <v>52955.530999999995</v>
      </c>
      <c r="H402" s="71">
        <f t="shared" si="80"/>
        <v>0</v>
      </c>
      <c r="I402" s="98"/>
      <c r="J402" s="98"/>
      <c r="K402" s="98"/>
      <c r="L402" s="98"/>
      <c r="M402" s="98"/>
      <c r="N402" s="98"/>
      <c r="S402" s="1"/>
      <c r="T402" s="1"/>
      <c r="U402" s="1"/>
      <c r="V402" s="1"/>
      <c r="W402" s="1"/>
      <c r="X402" s="1"/>
      <c r="Y402" s="1"/>
      <c r="Z402" s="1"/>
      <c r="AA402" s="1"/>
    </row>
    <row r="403" spans="1:731" x14ac:dyDescent="0.2">
      <c r="A403" s="32" t="s">
        <v>37</v>
      </c>
      <c r="B403" s="71"/>
      <c r="C403" s="71"/>
      <c r="D403" s="71"/>
      <c r="E403" s="71"/>
      <c r="F403" s="71"/>
      <c r="G403" s="71"/>
      <c r="H403" s="71"/>
      <c r="I403" s="98"/>
      <c r="J403" s="98"/>
      <c r="K403" s="98"/>
      <c r="L403" s="98"/>
      <c r="M403" s="98"/>
      <c r="N403" s="98"/>
      <c r="S403" s="1"/>
      <c r="T403" s="1"/>
      <c r="U403" s="1"/>
      <c r="V403" s="1"/>
      <c r="W403" s="1"/>
      <c r="X403" s="1"/>
      <c r="Y403" s="1"/>
      <c r="Z403" s="1"/>
      <c r="AA403" s="1"/>
    </row>
    <row r="404" spans="1:731" x14ac:dyDescent="0.2">
      <c r="A404" s="32" t="s">
        <v>61</v>
      </c>
      <c r="B404" s="71"/>
      <c r="C404" s="71">
        <f>C325+C328+C331+C334+C337+C340+C343+C346+C349+C352+C355+C358+C361+C364+C367+C370+C373+C376+C379+C382+C385+C388+C391+C394+C397+C400</f>
        <v>16500</v>
      </c>
      <c r="D404" s="71">
        <f>D325+D328+D331+D334+D337+D340+D343+D346+D349+D352+D355+D358+D361+D364+D367+D370+D373+D376+D379+D382+D385+D388+D391+D394+D397+D400</f>
        <v>0</v>
      </c>
      <c r="E404" s="71">
        <f>E325+E328+E331+E334+E337+E340+E343+E346+E349+E352+E355+E358+E361+E364+E367+E370+E373+E376+E379+E382+E385+E388+E391+E394+E397+E400</f>
        <v>17339.297000000002</v>
      </c>
      <c r="F404" s="71">
        <f>F325+F328+F331+F334+F337+F340+F343+F346+F349+F352+F355+F358+F361+F364+F367+F370+F373+F376+F379+F382+F385+F388+F391+F394+F397+F400</f>
        <v>0</v>
      </c>
      <c r="G404" s="71">
        <f>G325+G328+G331+G334+G337+G340+G343+G346+G349+G352+G355+G358+G361+G364+G367+G370+G373+G376+G379+G382+G385+G388+G391+G394+G397+G400</f>
        <v>14639.266</v>
      </c>
      <c r="H404" s="71"/>
      <c r="I404" s="98"/>
      <c r="J404" s="93"/>
      <c r="K404" s="93"/>
      <c r="L404" s="93"/>
      <c r="M404" s="93"/>
      <c r="N404" s="93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  <c r="IW404" s="17"/>
      <c r="IX404" s="17"/>
      <c r="IY404" s="17"/>
      <c r="IZ404" s="17"/>
      <c r="JA404" s="17"/>
      <c r="JB404" s="17"/>
      <c r="JC404" s="17"/>
      <c r="JD404" s="17"/>
      <c r="JE404" s="17"/>
      <c r="JF404" s="17"/>
      <c r="JG404" s="17"/>
      <c r="JH404" s="17"/>
      <c r="JI404" s="17"/>
      <c r="JJ404" s="17"/>
      <c r="JK404" s="17"/>
      <c r="JL404" s="17"/>
      <c r="JM404" s="17"/>
      <c r="JN404" s="17"/>
      <c r="JO404" s="17"/>
      <c r="JP404" s="17"/>
      <c r="JQ404" s="17"/>
      <c r="JR404" s="17"/>
      <c r="JS404" s="17"/>
      <c r="JT404" s="17"/>
      <c r="JU404" s="17"/>
      <c r="JV404" s="17"/>
      <c r="JW404" s="17"/>
      <c r="JX404" s="17"/>
      <c r="JY404" s="17"/>
      <c r="JZ404" s="17"/>
      <c r="KA404" s="17"/>
      <c r="KB404" s="17"/>
      <c r="KC404" s="17"/>
      <c r="KD404" s="17"/>
      <c r="KE404" s="17"/>
      <c r="KF404" s="17"/>
      <c r="KG404" s="17"/>
      <c r="KH404" s="17"/>
      <c r="KI404" s="17"/>
      <c r="KJ404" s="17"/>
      <c r="KK404" s="17"/>
      <c r="KL404" s="17"/>
      <c r="KM404" s="17"/>
      <c r="KN404" s="17"/>
      <c r="KO404" s="17"/>
      <c r="KP404" s="17"/>
      <c r="KQ404" s="17"/>
      <c r="KR404" s="17"/>
      <c r="KS404" s="17"/>
      <c r="KT404" s="17"/>
      <c r="KU404" s="17"/>
      <c r="KV404" s="17"/>
      <c r="KW404" s="17"/>
      <c r="KX404" s="17"/>
      <c r="KY404" s="17"/>
      <c r="KZ404" s="17"/>
      <c r="LA404" s="17"/>
      <c r="LB404" s="17"/>
      <c r="LC404" s="17"/>
      <c r="LD404" s="17"/>
      <c r="LE404" s="17"/>
      <c r="LF404" s="17"/>
      <c r="LG404" s="17"/>
      <c r="LH404" s="17"/>
      <c r="LI404" s="17"/>
      <c r="LJ404" s="17"/>
      <c r="LK404" s="17"/>
      <c r="LL404" s="17"/>
      <c r="LM404" s="17"/>
      <c r="LN404" s="17"/>
      <c r="LO404" s="17"/>
      <c r="LP404" s="17"/>
      <c r="LQ404" s="17"/>
      <c r="LR404" s="17"/>
      <c r="LS404" s="17"/>
      <c r="LT404" s="17"/>
      <c r="LU404" s="17"/>
      <c r="LV404" s="17"/>
      <c r="LW404" s="17"/>
      <c r="LX404" s="17"/>
      <c r="LY404" s="17"/>
      <c r="LZ404" s="17"/>
      <c r="MA404" s="17"/>
      <c r="MB404" s="17"/>
      <c r="MC404" s="17"/>
      <c r="MD404" s="17"/>
      <c r="ME404" s="17"/>
      <c r="MF404" s="17"/>
      <c r="MG404" s="17"/>
      <c r="MH404" s="17"/>
      <c r="MI404" s="17"/>
      <c r="MJ404" s="17"/>
      <c r="MK404" s="17"/>
      <c r="ML404" s="17"/>
      <c r="MM404" s="17"/>
      <c r="MN404" s="17"/>
      <c r="MO404" s="17"/>
      <c r="MP404" s="17"/>
      <c r="MQ404" s="17"/>
      <c r="MR404" s="17"/>
      <c r="MS404" s="17"/>
      <c r="MT404" s="17"/>
      <c r="MU404" s="17"/>
      <c r="MV404" s="17"/>
      <c r="MW404" s="17"/>
      <c r="MX404" s="17"/>
      <c r="MY404" s="17"/>
      <c r="MZ404" s="17"/>
      <c r="NA404" s="17"/>
      <c r="NB404" s="17"/>
      <c r="NC404" s="17"/>
      <c r="ND404" s="17"/>
      <c r="NE404" s="17"/>
      <c r="NF404" s="17"/>
      <c r="NG404" s="17"/>
      <c r="NH404" s="17"/>
      <c r="NI404" s="17"/>
      <c r="NJ404" s="17"/>
      <c r="NK404" s="17"/>
      <c r="NL404" s="17"/>
      <c r="NM404" s="17"/>
      <c r="NN404" s="17"/>
      <c r="NO404" s="17"/>
      <c r="NP404" s="17"/>
      <c r="NQ404" s="17"/>
      <c r="NR404" s="17"/>
      <c r="NS404" s="17"/>
      <c r="NT404" s="17"/>
      <c r="NU404" s="17"/>
      <c r="NV404" s="17"/>
      <c r="NW404" s="17"/>
      <c r="NX404" s="17"/>
      <c r="NY404" s="17"/>
      <c r="NZ404" s="17"/>
      <c r="OA404" s="17"/>
      <c r="OB404" s="17"/>
      <c r="OC404" s="17"/>
      <c r="OD404" s="17"/>
      <c r="OE404" s="17"/>
      <c r="OF404" s="17"/>
      <c r="OG404" s="17"/>
      <c r="OH404" s="17"/>
      <c r="OI404" s="17"/>
      <c r="OJ404" s="17"/>
      <c r="OK404" s="17"/>
      <c r="OL404" s="17"/>
      <c r="OM404" s="17"/>
      <c r="ON404" s="17"/>
      <c r="OO404" s="17"/>
      <c r="OP404" s="17"/>
      <c r="OQ404" s="17"/>
      <c r="OR404" s="17"/>
      <c r="OS404" s="17"/>
      <c r="OT404" s="17"/>
      <c r="OU404" s="17"/>
      <c r="OV404" s="17"/>
      <c r="OW404" s="17"/>
      <c r="OX404" s="17"/>
      <c r="OY404" s="17"/>
      <c r="OZ404" s="17"/>
      <c r="PA404" s="17"/>
      <c r="PB404" s="17"/>
      <c r="PC404" s="17"/>
      <c r="PD404" s="17"/>
      <c r="PE404" s="17"/>
      <c r="PF404" s="17"/>
      <c r="PG404" s="17"/>
      <c r="PH404" s="17"/>
      <c r="PI404" s="17"/>
      <c r="PJ404" s="17"/>
      <c r="PK404" s="17"/>
      <c r="PL404" s="17"/>
      <c r="PM404" s="17"/>
      <c r="PN404" s="17"/>
      <c r="PO404" s="17"/>
      <c r="PP404" s="17"/>
      <c r="PQ404" s="17"/>
      <c r="PR404" s="17"/>
      <c r="PS404" s="17"/>
      <c r="PT404" s="17"/>
      <c r="PU404" s="17"/>
      <c r="PV404" s="17"/>
      <c r="PW404" s="17"/>
      <c r="PX404" s="17"/>
      <c r="PY404" s="17"/>
      <c r="PZ404" s="17"/>
      <c r="QA404" s="17"/>
      <c r="QB404" s="17"/>
      <c r="QC404" s="17"/>
      <c r="QD404" s="17"/>
      <c r="QE404" s="17"/>
      <c r="QF404" s="17"/>
      <c r="QG404" s="17"/>
      <c r="QH404" s="17"/>
      <c r="QI404" s="17"/>
      <c r="QJ404" s="17"/>
      <c r="QK404" s="17"/>
      <c r="QL404" s="17"/>
      <c r="QM404" s="17"/>
      <c r="QN404" s="17"/>
      <c r="QO404" s="17"/>
      <c r="QP404" s="17"/>
      <c r="QQ404" s="17"/>
      <c r="QR404" s="17"/>
      <c r="QS404" s="17"/>
      <c r="QT404" s="17"/>
      <c r="QU404" s="17"/>
      <c r="QV404" s="17"/>
      <c r="QW404" s="17"/>
      <c r="QX404" s="17"/>
      <c r="QY404" s="17"/>
      <c r="QZ404" s="17"/>
      <c r="RA404" s="17"/>
      <c r="RB404" s="17"/>
      <c r="RC404" s="17"/>
      <c r="RD404" s="17"/>
      <c r="RE404" s="17"/>
      <c r="RF404" s="17"/>
      <c r="RG404" s="17"/>
      <c r="RH404" s="17"/>
      <c r="RI404" s="17"/>
      <c r="RJ404" s="17"/>
      <c r="RK404" s="17"/>
      <c r="RL404" s="17"/>
      <c r="RM404" s="17"/>
      <c r="RN404" s="17"/>
      <c r="RO404" s="17"/>
      <c r="RP404" s="17"/>
      <c r="RQ404" s="17"/>
      <c r="RR404" s="17"/>
      <c r="RS404" s="17"/>
      <c r="RT404" s="17"/>
      <c r="RU404" s="17"/>
      <c r="RV404" s="17"/>
      <c r="RW404" s="17"/>
      <c r="RX404" s="17"/>
      <c r="RY404" s="17"/>
      <c r="RZ404" s="17"/>
      <c r="SA404" s="17"/>
      <c r="SB404" s="17"/>
      <c r="SC404" s="17"/>
      <c r="SD404" s="17"/>
      <c r="SE404" s="17"/>
      <c r="SF404" s="17"/>
      <c r="SG404" s="17"/>
      <c r="SH404" s="17"/>
      <c r="SI404" s="17"/>
      <c r="SJ404" s="17"/>
      <c r="SK404" s="17"/>
      <c r="SL404" s="17"/>
      <c r="SM404" s="17"/>
      <c r="SN404" s="17"/>
      <c r="SO404" s="17"/>
      <c r="SP404" s="17"/>
      <c r="SQ404" s="17"/>
      <c r="SR404" s="17"/>
      <c r="SS404" s="17"/>
      <c r="ST404" s="17"/>
      <c r="SU404" s="17"/>
      <c r="SV404" s="17"/>
      <c r="SW404" s="17"/>
      <c r="SX404" s="17"/>
      <c r="SY404" s="17"/>
      <c r="SZ404" s="17"/>
      <c r="TA404" s="17"/>
      <c r="TB404" s="17"/>
      <c r="TC404" s="17"/>
      <c r="TD404" s="17"/>
      <c r="TE404" s="17"/>
      <c r="TF404" s="17"/>
      <c r="TG404" s="17"/>
      <c r="TH404" s="17"/>
      <c r="TI404" s="17"/>
      <c r="TJ404" s="17"/>
      <c r="TK404" s="17"/>
      <c r="TL404" s="17"/>
      <c r="TM404" s="17"/>
      <c r="TN404" s="17"/>
      <c r="TO404" s="17"/>
      <c r="TP404" s="17"/>
      <c r="TQ404" s="17"/>
      <c r="TR404" s="17"/>
      <c r="TS404" s="17"/>
      <c r="TT404" s="17"/>
      <c r="TU404" s="17"/>
      <c r="TV404" s="17"/>
      <c r="TW404" s="17"/>
      <c r="TX404" s="17"/>
      <c r="TY404" s="17"/>
      <c r="TZ404" s="17"/>
      <c r="UA404" s="17"/>
      <c r="UB404" s="17"/>
      <c r="UC404" s="17"/>
      <c r="UD404" s="17"/>
      <c r="UE404" s="17"/>
      <c r="UF404" s="17"/>
      <c r="UG404" s="17"/>
      <c r="UH404" s="17"/>
      <c r="UI404" s="17"/>
      <c r="UJ404" s="17"/>
      <c r="UK404" s="17"/>
      <c r="UL404" s="17"/>
      <c r="UM404" s="17"/>
      <c r="UN404" s="17"/>
      <c r="UO404" s="17"/>
      <c r="UP404" s="17"/>
      <c r="UQ404" s="17"/>
      <c r="UR404" s="17"/>
      <c r="US404" s="17"/>
      <c r="UT404" s="17"/>
      <c r="UU404" s="17"/>
      <c r="UV404" s="17"/>
      <c r="UW404" s="17"/>
      <c r="UX404" s="17"/>
      <c r="UY404" s="17"/>
      <c r="UZ404" s="17"/>
      <c r="VA404" s="17"/>
      <c r="VB404" s="17"/>
      <c r="VC404" s="17"/>
      <c r="VD404" s="17"/>
      <c r="VE404" s="17"/>
      <c r="VF404" s="17"/>
      <c r="VG404" s="17"/>
      <c r="VH404" s="17"/>
      <c r="VI404" s="17"/>
      <c r="VJ404" s="17"/>
      <c r="VK404" s="17"/>
      <c r="VL404" s="17"/>
      <c r="VM404" s="17"/>
      <c r="VN404" s="17"/>
      <c r="VO404" s="17"/>
      <c r="VP404" s="17"/>
      <c r="VQ404" s="17"/>
      <c r="VR404" s="17"/>
      <c r="VS404" s="17"/>
      <c r="VT404" s="17"/>
      <c r="VU404" s="17"/>
      <c r="VV404" s="17"/>
      <c r="VW404" s="17"/>
      <c r="VX404" s="17"/>
      <c r="VY404" s="17"/>
      <c r="VZ404" s="17"/>
      <c r="WA404" s="17"/>
      <c r="WB404" s="17"/>
      <c r="WC404" s="17"/>
      <c r="WD404" s="17"/>
      <c r="WE404" s="17"/>
      <c r="WF404" s="17"/>
      <c r="WG404" s="17"/>
      <c r="WH404" s="17"/>
      <c r="WI404" s="17"/>
      <c r="WJ404" s="17"/>
      <c r="WK404" s="17"/>
      <c r="WL404" s="17"/>
      <c r="WM404" s="17"/>
      <c r="WN404" s="17"/>
      <c r="WO404" s="17"/>
      <c r="WP404" s="17"/>
      <c r="WQ404" s="17"/>
      <c r="WR404" s="17"/>
      <c r="WS404" s="17"/>
      <c r="WT404" s="17"/>
      <c r="WU404" s="17"/>
      <c r="WV404" s="17"/>
      <c r="WW404" s="17"/>
      <c r="WX404" s="17"/>
      <c r="WY404" s="17"/>
      <c r="WZ404" s="17"/>
      <c r="XA404" s="17"/>
      <c r="XB404" s="17"/>
      <c r="XC404" s="17"/>
      <c r="XD404" s="17"/>
      <c r="XE404" s="17"/>
      <c r="XF404" s="17"/>
      <c r="XG404" s="17"/>
      <c r="XH404" s="17"/>
      <c r="XI404" s="17"/>
      <c r="XJ404" s="17"/>
      <c r="XK404" s="17"/>
      <c r="XL404" s="17"/>
      <c r="XM404" s="17"/>
      <c r="XN404" s="17"/>
      <c r="XO404" s="17"/>
      <c r="XP404" s="17"/>
      <c r="XQ404" s="17"/>
      <c r="XR404" s="17"/>
      <c r="XS404" s="17"/>
      <c r="XT404" s="17"/>
      <c r="XU404" s="17"/>
      <c r="XV404" s="17"/>
      <c r="XW404" s="17"/>
      <c r="XX404" s="17"/>
      <c r="XY404" s="17"/>
      <c r="XZ404" s="17"/>
      <c r="YA404" s="17"/>
      <c r="YB404" s="17"/>
      <c r="YC404" s="17"/>
      <c r="YD404" s="17"/>
      <c r="YE404" s="17"/>
      <c r="YF404" s="17"/>
      <c r="YG404" s="17"/>
      <c r="YH404" s="17"/>
      <c r="YI404" s="17"/>
      <c r="YJ404" s="17"/>
      <c r="YK404" s="17"/>
      <c r="YL404" s="17"/>
      <c r="YM404" s="17"/>
      <c r="YN404" s="17"/>
      <c r="YO404" s="17"/>
      <c r="YP404" s="17"/>
      <c r="YQ404" s="17"/>
      <c r="YR404" s="17"/>
      <c r="YS404" s="17"/>
      <c r="YT404" s="17"/>
      <c r="YU404" s="17"/>
      <c r="YV404" s="17"/>
      <c r="YW404" s="17"/>
      <c r="YX404" s="17"/>
      <c r="YY404" s="17"/>
      <c r="YZ404" s="17"/>
      <c r="ZA404" s="17"/>
      <c r="ZB404" s="17"/>
      <c r="ZC404" s="17"/>
      <c r="ZD404" s="17"/>
      <c r="ZE404" s="17"/>
      <c r="ZF404" s="17"/>
      <c r="ZG404" s="17"/>
      <c r="ZH404" s="17"/>
      <c r="ZI404" s="17"/>
      <c r="ZJ404" s="17"/>
      <c r="ZK404" s="17"/>
      <c r="ZL404" s="17"/>
      <c r="ZM404" s="17"/>
      <c r="ZN404" s="17"/>
      <c r="ZO404" s="17"/>
      <c r="ZP404" s="17"/>
      <c r="ZQ404" s="17"/>
      <c r="ZR404" s="17"/>
      <c r="ZS404" s="17"/>
      <c r="ZT404" s="17"/>
      <c r="ZU404" s="17"/>
      <c r="ZV404" s="17"/>
      <c r="ZW404" s="17"/>
      <c r="ZX404" s="17"/>
      <c r="ZY404" s="17"/>
      <c r="ZZ404" s="17"/>
      <c r="AAA404" s="17"/>
      <c r="AAB404" s="17"/>
      <c r="AAC404" s="17"/>
      <c r="AAD404" s="17"/>
      <c r="AAE404" s="17"/>
      <c r="AAF404" s="17"/>
      <c r="AAG404" s="17"/>
      <c r="AAH404" s="17"/>
      <c r="AAI404" s="17"/>
      <c r="AAJ404" s="17"/>
      <c r="AAK404" s="17"/>
      <c r="AAL404" s="17"/>
      <c r="AAM404" s="17"/>
      <c r="AAN404" s="17"/>
      <c r="AAO404" s="17"/>
      <c r="AAP404" s="17"/>
      <c r="AAQ404" s="17"/>
      <c r="AAR404" s="17"/>
      <c r="AAS404" s="17"/>
      <c r="AAT404" s="17"/>
      <c r="AAU404" s="17"/>
      <c r="AAV404" s="17"/>
      <c r="AAW404" s="17"/>
      <c r="AAX404" s="17"/>
      <c r="AAY404" s="17"/>
      <c r="AAZ404" s="17"/>
      <c r="ABA404" s="17"/>
      <c r="ABB404" s="17"/>
    </row>
    <row r="405" spans="1:731" x14ac:dyDescent="0.2">
      <c r="A405" s="11" t="s">
        <v>20</v>
      </c>
      <c r="B405" s="27"/>
      <c r="C405" s="27">
        <f>C402+C403+C404</f>
        <v>72540.399999999994</v>
      </c>
      <c r="D405" s="27">
        <f>D402+D403+D404</f>
        <v>0</v>
      </c>
      <c r="E405" s="27">
        <f>E402+E403+E404</f>
        <v>73910.085999999996</v>
      </c>
      <c r="F405" s="27">
        <f>F402+F403+F404</f>
        <v>0</v>
      </c>
      <c r="G405" s="27">
        <f>G402+G403+G404</f>
        <v>67594.796999999991</v>
      </c>
      <c r="H405" s="27"/>
      <c r="I405" s="99"/>
      <c r="J405" s="99"/>
      <c r="K405" s="99"/>
      <c r="L405" s="99"/>
      <c r="M405" s="99"/>
      <c r="N405" s="99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  <c r="IW405" s="17"/>
      <c r="IX405" s="17"/>
      <c r="IY405" s="17"/>
      <c r="IZ405" s="17"/>
      <c r="JA405" s="17"/>
      <c r="JB405" s="17"/>
      <c r="JC405" s="17"/>
      <c r="JD405" s="17"/>
      <c r="JE405" s="17"/>
      <c r="JF405" s="17"/>
      <c r="JG405" s="17"/>
      <c r="JH405" s="17"/>
      <c r="JI405" s="17"/>
      <c r="JJ405" s="17"/>
      <c r="JK405" s="17"/>
      <c r="JL405" s="17"/>
      <c r="JM405" s="17"/>
      <c r="JN405" s="17"/>
      <c r="JO405" s="17"/>
      <c r="JP405" s="17"/>
      <c r="JQ405" s="17"/>
      <c r="JR405" s="17"/>
      <c r="JS405" s="17"/>
      <c r="JT405" s="17"/>
      <c r="JU405" s="17"/>
      <c r="JV405" s="17"/>
      <c r="JW405" s="17"/>
      <c r="JX405" s="17"/>
      <c r="JY405" s="17"/>
      <c r="JZ405" s="17"/>
      <c r="KA405" s="17"/>
      <c r="KB405" s="17"/>
      <c r="KC405" s="17"/>
      <c r="KD405" s="17"/>
      <c r="KE405" s="17"/>
      <c r="KF405" s="17"/>
      <c r="KG405" s="17"/>
      <c r="KH405" s="17"/>
      <c r="KI405" s="17"/>
      <c r="KJ405" s="17"/>
      <c r="KK405" s="17"/>
      <c r="KL405" s="17"/>
      <c r="KM405" s="17"/>
      <c r="KN405" s="17"/>
      <c r="KO405" s="17"/>
      <c r="KP405" s="17"/>
      <c r="KQ405" s="17"/>
      <c r="KR405" s="17"/>
      <c r="KS405" s="17"/>
      <c r="KT405" s="17"/>
      <c r="KU405" s="17"/>
      <c r="KV405" s="17"/>
      <c r="KW405" s="17"/>
      <c r="KX405" s="17"/>
      <c r="KY405" s="17"/>
      <c r="KZ405" s="17"/>
      <c r="LA405" s="17"/>
      <c r="LB405" s="17"/>
      <c r="LC405" s="17"/>
      <c r="LD405" s="17"/>
      <c r="LE405" s="17"/>
      <c r="LF405" s="17"/>
      <c r="LG405" s="17"/>
      <c r="LH405" s="17"/>
      <c r="LI405" s="17"/>
      <c r="LJ405" s="17"/>
      <c r="LK405" s="17"/>
      <c r="LL405" s="17"/>
      <c r="LM405" s="17"/>
      <c r="LN405" s="17"/>
      <c r="LO405" s="17"/>
      <c r="LP405" s="17"/>
      <c r="LQ405" s="17"/>
      <c r="LR405" s="17"/>
      <c r="LS405" s="17"/>
      <c r="LT405" s="17"/>
      <c r="LU405" s="17"/>
      <c r="LV405" s="17"/>
      <c r="LW405" s="17"/>
      <c r="LX405" s="17"/>
      <c r="LY405" s="17"/>
      <c r="LZ405" s="17"/>
      <c r="MA405" s="17"/>
      <c r="MB405" s="17"/>
      <c r="MC405" s="17"/>
      <c r="MD405" s="17"/>
      <c r="ME405" s="17"/>
      <c r="MF405" s="17"/>
      <c r="MG405" s="17"/>
      <c r="MH405" s="17"/>
      <c r="MI405" s="17"/>
      <c r="MJ405" s="17"/>
      <c r="MK405" s="17"/>
      <c r="ML405" s="17"/>
      <c r="MM405" s="17"/>
      <c r="MN405" s="17"/>
      <c r="MO405" s="17"/>
      <c r="MP405" s="17"/>
      <c r="MQ405" s="17"/>
      <c r="MR405" s="17"/>
      <c r="MS405" s="17"/>
      <c r="MT405" s="17"/>
      <c r="MU405" s="17"/>
      <c r="MV405" s="17"/>
      <c r="MW405" s="17"/>
      <c r="MX405" s="17"/>
      <c r="MY405" s="17"/>
      <c r="MZ405" s="17"/>
      <c r="NA405" s="17"/>
      <c r="NB405" s="17"/>
      <c r="NC405" s="17"/>
      <c r="ND405" s="17"/>
      <c r="NE405" s="17"/>
      <c r="NF405" s="17"/>
      <c r="NG405" s="17"/>
      <c r="NH405" s="17"/>
      <c r="NI405" s="17"/>
      <c r="NJ405" s="17"/>
      <c r="NK405" s="17"/>
      <c r="NL405" s="17"/>
      <c r="NM405" s="17"/>
      <c r="NN405" s="17"/>
      <c r="NO405" s="17"/>
      <c r="NP405" s="17"/>
      <c r="NQ405" s="17"/>
      <c r="NR405" s="17"/>
      <c r="NS405" s="17"/>
      <c r="NT405" s="17"/>
      <c r="NU405" s="17"/>
      <c r="NV405" s="17"/>
      <c r="NW405" s="17"/>
      <c r="NX405" s="17"/>
      <c r="NY405" s="17"/>
      <c r="NZ405" s="17"/>
      <c r="OA405" s="17"/>
      <c r="OB405" s="17"/>
      <c r="OC405" s="17"/>
      <c r="OD405" s="17"/>
      <c r="OE405" s="17"/>
      <c r="OF405" s="17"/>
      <c r="OG405" s="17"/>
      <c r="OH405" s="17"/>
      <c r="OI405" s="17"/>
      <c r="OJ405" s="17"/>
      <c r="OK405" s="17"/>
      <c r="OL405" s="17"/>
      <c r="OM405" s="17"/>
      <c r="ON405" s="17"/>
      <c r="OO405" s="17"/>
      <c r="OP405" s="17"/>
      <c r="OQ405" s="17"/>
      <c r="OR405" s="17"/>
      <c r="OS405" s="17"/>
      <c r="OT405" s="17"/>
      <c r="OU405" s="17"/>
      <c r="OV405" s="17"/>
      <c r="OW405" s="17"/>
      <c r="OX405" s="17"/>
      <c r="OY405" s="17"/>
      <c r="OZ405" s="17"/>
      <c r="PA405" s="17"/>
      <c r="PB405" s="17"/>
      <c r="PC405" s="17"/>
      <c r="PD405" s="17"/>
      <c r="PE405" s="17"/>
      <c r="PF405" s="17"/>
      <c r="PG405" s="17"/>
      <c r="PH405" s="17"/>
      <c r="PI405" s="17"/>
      <c r="PJ405" s="17"/>
      <c r="PK405" s="17"/>
      <c r="PL405" s="17"/>
      <c r="PM405" s="17"/>
      <c r="PN405" s="17"/>
      <c r="PO405" s="17"/>
      <c r="PP405" s="17"/>
      <c r="PQ405" s="17"/>
      <c r="PR405" s="17"/>
      <c r="PS405" s="17"/>
      <c r="PT405" s="17"/>
      <c r="PU405" s="17"/>
      <c r="PV405" s="17"/>
      <c r="PW405" s="17"/>
      <c r="PX405" s="17"/>
      <c r="PY405" s="17"/>
      <c r="PZ405" s="17"/>
      <c r="QA405" s="17"/>
      <c r="QB405" s="17"/>
      <c r="QC405" s="17"/>
      <c r="QD405" s="17"/>
      <c r="QE405" s="17"/>
      <c r="QF405" s="17"/>
      <c r="QG405" s="17"/>
      <c r="QH405" s="17"/>
      <c r="QI405" s="17"/>
      <c r="QJ405" s="17"/>
      <c r="QK405" s="17"/>
      <c r="QL405" s="17"/>
      <c r="QM405" s="17"/>
      <c r="QN405" s="17"/>
      <c r="QO405" s="17"/>
      <c r="QP405" s="17"/>
      <c r="QQ405" s="17"/>
      <c r="QR405" s="17"/>
      <c r="QS405" s="17"/>
      <c r="QT405" s="17"/>
      <c r="QU405" s="17"/>
      <c r="QV405" s="17"/>
      <c r="QW405" s="17"/>
      <c r="QX405" s="17"/>
      <c r="QY405" s="17"/>
      <c r="QZ405" s="17"/>
      <c r="RA405" s="17"/>
      <c r="RB405" s="17"/>
      <c r="RC405" s="17"/>
      <c r="RD405" s="17"/>
      <c r="RE405" s="17"/>
      <c r="RF405" s="17"/>
      <c r="RG405" s="17"/>
      <c r="RH405" s="17"/>
      <c r="RI405" s="17"/>
      <c r="RJ405" s="17"/>
      <c r="RK405" s="17"/>
      <c r="RL405" s="17"/>
      <c r="RM405" s="17"/>
      <c r="RN405" s="17"/>
      <c r="RO405" s="17"/>
      <c r="RP405" s="17"/>
      <c r="RQ405" s="17"/>
      <c r="RR405" s="17"/>
      <c r="RS405" s="17"/>
      <c r="RT405" s="17"/>
      <c r="RU405" s="17"/>
      <c r="RV405" s="17"/>
      <c r="RW405" s="17"/>
      <c r="RX405" s="17"/>
      <c r="RY405" s="17"/>
      <c r="RZ405" s="17"/>
      <c r="SA405" s="17"/>
      <c r="SB405" s="17"/>
      <c r="SC405" s="17"/>
      <c r="SD405" s="17"/>
      <c r="SE405" s="17"/>
      <c r="SF405" s="17"/>
      <c r="SG405" s="17"/>
      <c r="SH405" s="17"/>
      <c r="SI405" s="17"/>
      <c r="SJ405" s="17"/>
      <c r="SK405" s="17"/>
      <c r="SL405" s="17"/>
      <c r="SM405" s="17"/>
      <c r="SN405" s="17"/>
      <c r="SO405" s="17"/>
      <c r="SP405" s="17"/>
      <c r="SQ405" s="17"/>
      <c r="SR405" s="17"/>
      <c r="SS405" s="17"/>
      <c r="ST405" s="17"/>
      <c r="SU405" s="17"/>
      <c r="SV405" s="17"/>
      <c r="SW405" s="17"/>
      <c r="SX405" s="17"/>
      <c r="SY405" s="17"/>
      <c r="SZ405" s="17"/>
      <c r="TA405" s="17"/>
      <c r="TB405" s="17"/>
      <c r="TC405" s="17"/>
      <c r="TD405" s="17"/>
      <c r="TE405" s="17"/>
      <c r="TF405" s="17"/>
      <c r="TG405" s="17"/>
      <c r="TH405" s="17"/>
      <c r="TI405" s="17"/>
      <c r="TJ405" s="17"/>
      <c r="TK405" s="17"/>
      <c r="TL405" s="17"/>
      <c r="TM405" s="17"/>
      <c r="TN405" s="17"/>
      <c r="TO405" s="17"/>
      <c r="TP405" s="17"/>
      <c r="TQ405" s="17"/>
      <c r="TR405" s="17"/>
      <c r="TS405" s="17"/>
      <c r="TT405" s="17"/>
      <c r="TU405" s="17"/>
      <c r="TV405" s="17"/>
      <c r="TW405" s="17"/>
      <c r="TX405" s="17"/>
      <c r="TY405" s="17"/>
      <c r="TZ405" s="17"/>
      <c r="UA405" s="17"/>
      <c r="UB405" s="17"/>
      <c r="UC405" s="17"/>
      <c r="UD405" s="17"/>
      <c r="UE405" s="17"/>
      <c r="UF405" s="17"/>
      <c r="UG405" s="17"/>
      <c r="UH405" s="17"/>
      <c r="UI405" s="17"/>
      <c r="UJ405" s="17"/>
      <c r="UK405" s="17"/>
      <c r="UL405" s="17"/>
      <c r="UM405" s="17"/>
      <c r="UN405" s="17"/>
      <c r="UO405" s="17"/>
      <c r="UP405" s="17"/>
      <c r="UQ405" s="17"/>
      <c r="UR405" s="17"/>
      <c r="US405" s="17"/>
      <c r="UT405" s="17"/>
      <c r="UU405" s="17"/>
      <c r="UV405" s="17"/>
      <c r="UW405" s="17"/>
      <c r="UX405" s="17"/>
      <c r="UY405" s="17"/>
      <c r="UZ405" s="17"/>
      <c r="VA405" s="17"/>
      <c r="VB405" s="17"/>
      <c r="VC405" s="17"/>
      <c r="VD405" s="17"/>
      <c r="VE405" s="17"/>
      <c r="VF405" s="17"/>
      <c r="VG405" s="17"/>
      <c r="VH405" s="17"/>
      <c r="VI405" s="17"/>
      <c r="VJ405" s="17"/>
      <c r="VK405" s="17"/>
      <c r="VL405" s="17"/>
      <c r="VM405" s="17"/>
      <c r="VN405" s="17"/>
      <c r="VO405" s="17"/>
      <c r="VP405" s="17"/>
      <c r="VQ405" s="17"/>
      <c r="VR405" s="17"/>
      <c r="VS405" s="17"/>
      <c r="VT405" s="17"/>
      <c r="VU405" s="17"/>
      <c r="VV405" s="17"/>
      <c r="VW405" s="17"/>
      <c r="VX405" s="17"/>
      <c r="VY405" s="17"/>
      <c r="VZ405" s="17"/>
      <c r="WA405" s="17"/>
      <c r="WB405" s="17"/>
      <c r="WC405" s="17"/>
      <c r="WD405" s="17"/>
      <c r="WE405" s="17"/>
      <c r="WF405" s="17"/>
      <c r="WG405" s="17"/>
      <c r="WH405" s="17"/>
      <c r="WI405" s="17"/>
      <c r="WJ405" s="17"/>
      <c r="WK405" s="17"/>
      <c r="WL405" s="17"/>
      <c r="WM405" s="17"/>
      <c r="WN405" s="17"/>
      <c r="WO405" s="17"/>
      <c r="WP405" s="17"/>
      <c r="WQ405" s="17"/>
      <c r="WR405" s="17"/>
      <c r="WS405" s="17"/>
      <c r="WT405" s="17"/>
      <c r="WU405" s="17"/>
      <c r="WV405" s="17"/>
      <c r="WW405" s="17"/>
      <c r="WX405" s="17"/>
      <c r="WY405" s="17"/>
      <c r="WZ405" s="17"/>
      <c r="XA405" s="17"/>
      <c r="XB405" s="17"/>
      <c r="XC405" s="17"/>
      <c r="XD405" s="17"/>
      <c r="XE405" s="17"/>
      <c r="XF405" s="17"/>
      <c r="XG405" s="17"/>
      <c r="XH405" s="17"/>
      <c r="XI405" s="17"/>
      <c r="XJ405" s="17"/>
      <c r="XK405" s="17"/>
      <c r="XL405" s="17"/>
      <c r="XM405" s="17"/>
      <c r="XN405" s="17"/>
      <c r="XO405" s="17"/>
      <c r="XP405" s="17"/>
      <c r="XQ405" s="17"/>
      <c r="XR405" s="17"/>
      <c r="XS405" s="17"/>
      <c r="XT405" s="17"/>
      <c r="XU405" s="17"/>
      <c r="XV405" s="17"/>
      <c r="XW405" s="17"/>
      <c r="XX405" s="17"/>
      <c r="XY405" s="17"/>
      <c r="XZ405" s="17"/>
      <c r="YA405" s="17"/>
      <c r="YB405" s="17"/>
      <c r="YC405" s="17"/>
      <c r="YD405" s="17"/>
      <c r="YE405" s="17"/>
      <c r="YF405" s="17"/>
      <c r="YG405" s="17"/>
      <c r="YH405" s="17"/>
      <c r="YI405" s="17"/>
      <c r="YJ405" s="17"/>
      <c r="YK405" s="17"/>
      <c r="YL405" s="17"/>
      <c r="YM405" s="17"/>
      <c r="YN405" s="17"/>
      <c r="YO405" s="17"/>
      <c r="YP405" s="17"/>
      <c r="YQ405" s="17"/>
      <c r="YR405" s="17"/>
      <c r="YS405" s="17"/>
      <c r="YT405" s="17"/>
      <c r="YU405" s="17"/>
      <c r="YV405" s="17"/>
      <c r="YW405" s="17"/>
      <c r="YX405" s="17"/>
      <c r="YY405" s="17"/>
      <c r="YZ405" s="17"/>
      <c r="ZA405" s="17"/>
      <c r="ZB405" s="17"/>
      <c r="ZC405" s="17"/>
      <c r="ZD405" s="17"/>
      <c r="ZE405" s="17"/>
      <c r="ZF405" s="17"/>
      <c r="ZG405" s="17"/>
      <c r="ZH405" s="17"/>
      <c r="ZI405" s="17"/>
      <c r="ZJ405" s="17"/>
      <c r="ZK405" s="17"/>
      <c r="ZL405" s="17"/>
      <c r="ZM405" s="17"/>
      <c r="ZN405" s="17"/>
      <c r="ZO405" s="17"/>
      <c r="ZP405" s="17"/>
      <c r="ZQ405" s="17"/>
      <c r="ZR405" s="17"/>
      <c r="ZS405" s="17"/>
      <c r="ZT405" s="17"/>
      <c r="ZU405" s="17"/>
      <c r="ZV405" s="17"/>
      <c r="ZW405" s="17"/>
      <c r="ZX405" s="17"/>
      <c r="ZY405" s="17"/>
      <c r="ZZ405" s="17"/>
      <c r="AAA405" s="17"/>
      <c r="AAB405" s="17"/>
      <c r="AAC405" s="17"/>
      <c r="AAD405" s="17"/>
      <c r="AAE405" s="17"/>
      <c r="AAF405" s="17"/>
      <c r="AAG405" s="17"/>
      <c r="AAH405" s="17"/>
      <c r="AAI405" s="17"/>
      <c r="AAJ405" s="17"/>
      <c r="AAK405" s="17"/>
      <c r="AAL405" s="17"/>
      <c r="AAM405" s="17"/>
      <c r="AAN405" s="17"/>
      <c r="AAO405" s="17"/>
      <c r="AAP405" s="17"/>
      <c r="AAQ405" s="17"/>
      <c r="AAR405" s="17"/>
      <c r="AAS405" s="17"/>
      <c r="AAT405" s="17"/>
      <c r="AAU405" s="17"/>
      <c r="AAV405" s="17"/>
      <c r="AAW405" s="17"/>
      <c r="AAX405" s="17"/>
      <c r="AAY405" s="17"/>
      <c r="AAZ405" s="17"/>
      <c r="ABA405" s="17"/>
      <c r="ABB405" s="17"/>
    </row>
    <row r="406" spans="1:731" s="2" customFormat="1" ht="33" customHeight="1" x14ac:dyDescent="0.2">
      <c r="A406" s="211" t="s">
        <v>183</v>
      </c>
      <c r="B406" s="211"/>
      <c r="C406" s="211"/>
      <c r="D406" s="211"/>
      <c r="E406" s="211"/>
      <c r="F406" s="211"/>
      <c r="G406" s="211"/>
      <c r="H406" s="211"/>
      <c r="I406" s="211"/>
      <c r="J406" s="211"/>
      <c r="K406" s="211"/>
      <c r="L406" s="211"/>
      <c r="M406" s="211"/>
      <c r="N406" s="21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  <c r="IW406" s="17"/>
      <c r="IX406" s="17"/>
      <c r="IY406" s="17"/>
      <c r="IZ406" s="17"/>
      <c r="JA406" s="17"/>
      <c r="JB406" s="17"/>
      <c r="JC406" s="17"/>
      <c r="JD406" s="17"/>
      <c r="JE406" s="17"/>
      <c r="JF406" s="17"/>
      <c r="JG406" s="17"/>
      <c r="JH406" s="17"/>
      <c r="JI406" s="17"/>
      <c r="JJ406" s="17"/>
      <c r="JK406" s="17"/>
      <c r="JL406" s="17"/>
      <c r="JM406" s="17"/>
      <c r="JN406" s="17"/>
      <c r="JO406" s="17"/>
      <c r="JP406" s="17"/>
      <c r="JQ406" s="17"/>
      <c r="JR406" s="17"/>
      <c r="JS406" s="17"/>
      <c r="JT406" s="17"/>
      <c r="JU406" s="17"/>
      <c r="JV406" s="17"/>
      <c r="JW406" s="17"/>
      <c r="JX406" s="17"/>
      <c r="JY406" s="17"/>
      <c r="JZ406" s="17"/>
      <c r="KA406" s="17"/>
      <c r="KB406" s="17"/>
      <c r="KC406" s="17"/>
      <c r="KD406" s="17"/>
      <c r="KE406" s="17"/>
      <c r="KF406" s="17"/>
      <c r="KG406" s="17"/>
      <c r="KH406" s="17"/>
      <c r="KI406" s="17"/>
      <c r="KJ406" s="17"/>
      <c r="KK406" s="17"/>
      <c r="KL406" s="17"/>
      <c r="KM406" s="17"/>
      <c r="KN406" s="17"/>
      <c r="KO406" s="17"/>
      <c r="KP406" s="17"/>
      <c r="KQ406" s="17"/>
      <c r="KR406" s="17"/>
      <c r="KS406" s="17"/>
      <c r="KT406" s="17"/>
      <c r="KU406" s="17"/>
      <c r="KV406" s="17"/>
      <c r="KW406" s="17"/>
      <c r="KX406" s="17"/>
      <c r="KY406" s="17"/>
      <c r="KZ406" s="17"/>
      <c r="LA406" s="17"/>
      <c r="LB406" s="17"/>
      <c r="LC406" s="17"/>
      <c r="LD406" s="17"/>
      <c r="LE406" s="17"/>
      <c r="LF406" s="17"/>
      <c r="LG406" s="17"/>
      <c r="LH406" s="17"/>
      <c r="LI406" s="17"/>
      <c r="LJ406" s="17"/>
      <c r="LK406" s="17"/>
      <c r="LL406" s="17"/>
      <c r="LM406" s="17"/>
      <c r="LN406" s="17"/>
      <c r="LO406" s="17"/>
      <c r="LP406" s="17"/>
      <c r="LQ406" s="17"/>
      <c r="LR406" s="17"/>
      <c r="LS406" s="17"/>
      <c r="LT406" s="17"/>
      <c r="LU406" s="17"/>
      <c r="LV406" s="17"/>
      <c r="LW406" s="17"/>
      <c r="LX406" s="17"/>
      <c r="LY406" s="17"/>
      <c r="LZ406" s="17"/>
      <c r="MA406" s="17"/>
      <c r="MB406" s="17"/>
      <c r="MC406" s="17"/>
      <c r="MD406" s="17"/>
      <c r="ME406" s="17"/>
      <c r="MF406" s="17"/>
      <c r="MG406" s="17"/>
      <c r="MH406" s="17"/>
      <c r="MI406" s="17"/>
      <c r="MJ406" s="17"/>
      <c r="MK406" s="17"/>
      <c r="ML406" s="17"/>
      <c r="MM406" s="17"/>
      <c r="MN406" s="17"/>
      <c r="MO406" s="17"/>
      <c r="MP406" s="17"/>
      <c r="MQ406" s="17"/>
      <c r="MR406" s="17"/>
      <c r="MS406" s="17"/>
      <c r="MT406" s="17"/>
      <c r="MU406" s="17"/>
      <c r="MV406" s="17"/>
      <c r="MW406" s="17"/>
      <c r="MX406" s="17"/>
      <c r="MY406" s="17"/>
      <c r="MZ406" s="17"/>
      <c r="NA406" s="17"/>
      <c r="NB406" s="17"/>
      <c r="NC406" s="17"/>
      <c r="ND406" s="17"/>
      <c r="NE406" s="17"/>
      <c r="NF406" s="17"/>
      <c r="NG406" s="17"/>
      <c r="NH406" s="17"/>
      <c r="NI406" s="17"/>
      <c r="NJ406" s="17"/>
      <c r="NK406" s="17"/>
      <c r="NL406" s="17"/>
      <c r="NM406" s="17"/>
      <c r="NN406" s="17"/>
      <c r="NO406" s="17"/>
      <c r="NP406" s="17"/>
      <c r="NQ406" s="17"/>
      <c r="NR406" s="17"/>
      <c r="NS406" s="17"/>
      <c r="NT406" s="17"/>
      <c r="NU406" s="17"/>
      <c r="NV406" s="17"/>
      <c r="NW406" s="17"/>
      <c r="NX406" s="17"/>
      <c r="NY406" s="17"/>
      <c r="NZ406" s="17"/>
      <c r="OA406" s="17"/>
      <c r="OB406" s="17"/>
      <c r="OC406" s="17"/>
      <c r="OD406" s="17"/>
      <c r="OE406" s="17"/>
      <c r="OF406" s="17"/>
      <c r="OG406" s="17"/>
      <c r="OH406" s="17"/>
      <c r="OI406" s="17"/>
      <c r="OJ406" s="17"/>
      <c r="OK406" s="17"/>
      <c r="OL406" s="17"/>
      <c r="OM406" s="17"/>
      <c r="ON406" s="17"/>
      <c r="OO406" s="17"/>
      <c r="OP406" s="17"/>
      <c r="OQ406" s="17"/>
      <c r="OR406" s="17"/>
      <c r="OS406" s="17"/>
      <c r="OT406" s="17"/>
      <c r="OU406" s="17"/>
      <c r="OV406" s="17"/>
      <c r="OW406" s="17"/>
      <c r="OX406" s="17"/>
      <c r="OY406" s="17"/>
      <c r="OZ406" s="17"/>
      <c r="PA406" s="17"/>
      <c r="PB406" s="17"/>
      <c r="PC406" s="17"/>
      <c r="PD406" s="17"/>
      <c r="PE406" s="17"/>
      <c r="PF406" s="17"/>
      <c r="PG406" s="17"/>
      <c r="PH406" s="17"/>
      <c r="PI406" s="17"/>
      <c r="PJ406" s="17"/>
      <c r="PK406" s="17"/>
      <c r="PL406" s="17"/>
      <c r="PM406" s="17"/>
      <c r="PN406" s="17"/>
      <c r="PO406" s="17"/>
      <c r="PP406" s="17"/>
      <c r="PQ406" s="17"/>
      <c r="PR406" s="17"/>
      <c r="PS406" s="17"/>
      <c r="PT406" s="17"/>
      <c r="PU406" s="17"/>
      <c r="PV406" s="17"/>
      <c r="PW406" s="17"/>
      <c r="PX406" s="17"/>
      <c r="PY406" s="17"/>
      <c r="PZ406" s="17"/>
      <c r="QA406" s="17"/>
      <c r="QB406" s="17"/>
      <c r="QC406" s="17"/>
      <c r="QD406" s="17"/>
      <c r="QE406" s="17"/>
      <c r="QF406" s="17"/>
      <c r="QG406" s="17"/>
      <c r="QH406" s="17"/>
      <c r="QI406" s="17"/>
      <c r="QJ406" s="17"/>
      <c r="QK406" s="17"/>
      <c r="QL406" s="17"/>
      <c r="QM406" s="17"/>
      <c r="QN406" s="17"/>
      <c r="QO406" s="17"/>
      <c r="QP406" s="17"/>
      <c r="QQ406" s="17"/>
      <c r="QR406" s="17"/>
      <c r="QS406" s="17"/>
      <c r="QT406" s="17"/>
      <c r="QU406" s="17"/>
      <c r="QV406" s="17"/>
      <c r="QW406" s="17"/>
      <c r="QX406" s="17"/>
      <c r="QY406" s="17"/>
      <c r="QZ406" s="17"/>
      <c r="RA406" s="17"/>
      <c r="RB406" s="17"/>
      <c r="RC406" s="17"/>
      <c r="RD406" s="17"/>
      <c r="RE406" s="17"/>
      <c r="RF406" s="17"/>
      <c r="RG406" s="17"/>
      <c r="RH406" s="17"/>
      <c r="RI406" s="17"/>
      <c r="RJ406" s="17"/>
      <c r="RK406" s="17"/>
      <c r="RL406" s="17"/>
      <c r="RM406" s="17"/>
      <c r="RN406" s="17"/>
      <c r="RO406" s="17"/>
      <c r="RP406" s="17"/>
      <c r="RQ406" s="17"/>
      <c r="RR406" s="17"/>
      <c r="RS406" s="17"/>
      <c r="RT406" s="17"/>
      <c r="RU406" s="17"/>
      <c r="RV406" s="17"/>
      <c r="RW406" s="17"/>
      <c r="RX406" s="17"/>
      <c r="RY406" s="17"/>
      <c r="RZ406" s="17"/>
      <c r="SA406" s="17"/>
      <c r="SB406" s="17"/>
      <c r="SC406" s="17"/>
      <c r="SD406" s="17"/>
      <c r="SE406" s="17"/>
      <c r="SF406" s="17"/>
      <c r="SG406" s="17"/>
      <c r="SH406" s="17"/>
      <c r="SI406" s="17"/>
      <c r="SJ406" s="17"/>
      <c r="SK406" s="17"/>
      <c r="SL406" s="17"/>
      <c r="SM406" s="17"/>
      <c r="SN406" s="17"/>
      <c r="SO406" s="17"/>
      <c r="SP406" s="17"/>
      <c r="SQ406" s="17"/>
      <c r="SR406" s="17"/>
      <c r="SS406" s="17"/>
      <c r="ST406" s="17"/>
      <c r="SU406" s="17"/>
      <c r="SV406" s="17"/>
      <c r="SW406" s="17"/>
      <c r="SX406" s="17"/>
      <c r="SY406" s="17"/>
      <c r="SZ406" s="17"/>
      <c r="TA406" s="17"/>
      <c r="TB406" s="17"/>
      <c r="TC406" s="17"/>
      <c r="TD406" s="17"/>
      <c r="TE406" s="17"/>
      <c r="TF406" s="17"/>
      <c r="TG406" s="17"/>
      <c r="TH406" s="17"/>
      <c r="TI406" s="17"/>
      <c r="TJ406" s="17"/>
      <c r="TK406" s="17"/>
      <c r="TL406" s="17"/>
      <c r="TM406" s="17"/>
      <c r="TN406" s="17"/>
      <c r="TO406" s="17"/>
      <c r="TP406" s="17"/>
      <c r="TQ406" s="17"/>
      <c r="TR406" s="17"/>
      <c r="TS406" s="17"/>
      <c r="TT406" s="17"/>
      <c r="TU406" s="17"/>
      <c r="TV406" s="17"/>
      <c r="TW406" s="17"/>
      <c r="TX406" s="17"/>
      <c r="TY406" s="17"/>
      <c r="TZ406" s="17"/>
      <c r="UA406" s="17"/>
      <c r="UB406" s="17"/>
      <c r="UC406" s="17"/>
      <c r="UD406" s="17"/>
      <c r="UE406" s="17"/>
      <c r="UF406" s="17"/>
      <c r="UG406" s="17"/>
      <c r="UH406" s="17"/>
      <c r="UI406" s="17"/>
      <c r="UJ406" s="17"/>
      <c r="UK406" s="17"/>
      <c r="UL406" s="17"/>
      <c r="UM406" s="17"/>
      <c r="UN406" s="17"/>
      <c r="UO406" s="17"/>
      <c r="UP406" s="17"/>
      <c r="UQ406" s="17"/>
      <c r="UR406" s="17"/>
      <c r="US406" s="17"/>
      <c r="UT406" s="17"/>
      <c r="UU406" s="17"/>
      <c r="UV406" s="17"/>
      <c r="UW406" s="17"/>
      <c r="UX406" s="17"/>
      <c r="UY406" s="17"/>
      <c r="UZ406" s="17"/>
      <c r="VA406" s="17"/>
      <c r="VB406" s="17"/>
      <c r="VC406" s="17"/>
      <c r="VD406" s="17"/>
      <c r="VE406" s="17"/>
      <c r="VF406" s="17"/>
      <c r="VG406" s="17"/>
      <c r="VH406" s="17"/>
      <c r="VI406" s="17"/>
      <c r="VJ406" s="17"/>
      <c r="VK406" s="17"/>
      <c r="VL406" s="17"/>
      <c r="VM406" s="17"/>
      <c r="VN406" s="17"/>
      <c r="VO406" s="17"/>
      <c r="VP406" s="17"/>
      <c r="VQ406" s="17"/>
      <c r="VR406" s="17"/>
      <c r="VS406" s="17"/>
      <c r="VT406" s="17"/>
      <c r="VU406" s="17"/>
      <c r="VV406" s="17"/>
      <c r="VW406" s="17"/>
      <c r="VX406" s="17"/>
      <c r="VY406" s="17"/>
      <c r="VZ406" s="17"/>
      <c r="WA406" s="17"/>
      <c r="WB406" s="17"/>
      <c r="WC406" s="17"/>
      <c r="WD406" s="17"/>
      <c r="WE406" s="17"/>
      <c r="WF406" s="17"/>
      <c r="WG406" s="17"/>
      <c r="WH406" s="17"/>
      <c r="WI406" s="17"/>
      <c r="WJ406" s="17"/>
      <c r="WK406" s="17"/>
      <c r="WL406" s="17"/>
      <c r="WM406" s="17"/>
      <c r="WN406" s="17"/>
      <c r="WO406" s="17"/>
      <c r="WP406" s="17"/>
      <c r="WQ406" s="17"/>
      <c r="WR406" s="17"/>
      <c r="WS406" s="17"/>
      <c r="WT406" s="17"/>
      <c r="WU406" s="17"/>
      <c r="WV406" s="17"/>
      <c r="WW406" s="17"/>
      <c r="WX406" s="17"/>
      <c r="WY406" s="17"/>
      <c r="WZ406" s="17"/>
      <c r="XA406" s="17"/>
      <c r="XB406" s="17"/>
      <c r="XC406" s="17"/>
      <c r="XD406" s="17"/>
      <c r="XE406" s="17"/>
      <c r="XF406" s="17"/>
      <c r="XG406" s="17"/>
      <c r="XH406" s="17"/>
      <c r="XI406" s="17"/>
      <c r="XJ406" s="17"/>
      <c r="XK406" s="17"/>
      <c r="XL406" s="17"/>
      <c r="XM406" s="17"/>
      <c r="XN406" s="17"/>
      <c r="XO406" s="17"/>
      <c r="XP406" s="17"/>
      <c r="XQ406" s="17"/>
      <c r="XR406" s="17"/>
      <c r="XS406" s="17"/>
      <c r="XT406" s="17"/>
      <c r="XU406" s="17"/>
      <c r="XV406" s="17"/>
      <c r="XW406" s="17"/>
      <c r="XX406" s="17"/>
      <c r="XY406" s="17"/>
      <c r="XZ406" s="17"/>
      <c r="YA406" s="17"/>
      <c r="YB406" s="17"/>
      <c r="YC406" s="17"/>
      <c r="YD406" s="17"/>
      <c r="YE406" s="17"/>
      <c r="YF406" s="17"/>
      <c r="YG406" s="17"/>
      <c r="YH406" s="17"/>
      <c r="YI406" s="17"/>
      <c r="YJ406" s="17"/>
      <c r="YK406" s="17"/>
      <c r="YL406" s="17"/>
      <c r="YM406" s="17"/>
      <c r="YN406" s="17"/>
      <c r="YO406" s="17"/>
      <c r="YP406" s="17"/>
      <c r="YQ406" s="17"/>
      <c r="YR406" s="17"/>
      <c r="YS406" s="17"/>
      <c r="YT406" s="17"/>
      <c r="YU406" s="17"/>
      <c r="YV406" s="17"/>
      <c r="YW406" s="17"/>
      <c r="YX406" s="17"/>
      <c r="YY406" s="17"/>
      <c r="YZ406" s="17"/>
      <c r="ZA406" s="17"/>
      <c r="ZB406" s="17"/>
      <c r="ZC406" s="17"/>
      <c r="ZD406" s="17"/>
      <c r="ZE406" s="17"/>
      <c r="ZF406" s="17"/>
      <c r="ZG406" s="17"/>
      <c r="ZH406" s="17"/>
      <c r="ZI406" s="17"/>
      <c r="ZJ406" s="17"/>
      <c r="ZK406" s="17"/>
      <c r="ZL406" s="17"/>
      <c r="ZM406" s="17"/>
      <c r="ZN406" s="17"/>
      <c r="ZO406" s="17"/>
      <c r="ZP406" s="17"/>
      <c r="ZQ406" s="17"/>
      <c r="ZR406" s="17"/>
      <c r="ZS406" s="17"/>
      <c r="ZT406" s="17"/>
      <c r="ZU406" s="17"/>
      <c r="ZV406" s="17"/>
      <c r="ZW406" s="17"/>
      <c r="ZX406" s="17"/>
      <c r="ZY406" s="17"/>
      <c r="ZZ406" s="17"/>
      <c r="AAA406" s="17"/>
      <c r="AAB406" s="17"/>
      <c r="AAC406" s="17"/>
      <c r="AAD406" s="17"/>
      <c r="AAE406" s="17"/>
      <c r="AAF406" s="17"/>
      <c r="AAG406" s="17"/>
      <c r="AAH406" s="17"/>
      <c r="AAI406" s="17"/>
      <c r="AAJ406" s="17"/>
      <c r="AAK406" s="17"/>
      <c r="AAL406" s="17"/>
      <c r="AAM406" s="17"/>
      <c r="AAN406" s="17"/>
      <c r="AAO406" s="17"/>
      <c r="AAP406" s="17"/>
      <c r="AAQ406" s="17"/>
      <c r="AAR406" s="17"/>
      <c r="AAS406" s="17"/>
      <c r="AAT406" s="17"/>
      <c r="AAU406" s="17"/>
      <c r="AAV406" s="17"/>
      <c r="AAW406" s="17"/>
      <c r="AAX406" s="17"/>
      <c r="AAY406" s="17"/>
      <c r="AAZ406" s="17"/>
      <c r="ABA406" s="17"/>
      <c r="ABB406" s="17"/>
      <c r="ABC406" s="16"/>
    </row>
    <row r="407" spans="1:731" s="2" customFormat="1" ht="28.5" customHeight="1" x14ac:dyDescent="0.2">
      <c r="A407" s="212" t="s">
        <v>80</v>
      </c>
      <c r="B407" s="212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  <c r="IW407" s="17"/>
      <c r="IX407" s="17"/>
      <c r="IY407" s="17"/>
      <c r="IZ407" s="17"/>
      <c r="JA407" s="17"/>
      <c r="JB407" s="17"/>
      <c r="JC407" s="17"/>
      <c r="JD407" s="17"/>
      <c r="JE407" s="17"/>
      <c r="JF407" s="17"/>
      <c r="JG407" s="17"/>
      <c r="JH407" s="17"/>
      <c r="JI407" s="17"/>
      <c r="JJ407" s="17"/>
      <c r="JK407" s="17"/>
      <c r="JL407" s="17"/>
      <c r="JM407" s="17"/>
      <c r="JN407" s="17"/>
      <c r="JO407" s="17"/>
      <c r="JP407" s="17"/>
      <c r="JQ407" s="17"/>
      <c r="JR407" s="17"/>
      <c r="JS407" s="17"/>
      <c r="JT407" s="17"/>
      <c r="JU407" s="17"/>
      <c r="JV407" s="17"/>
      <c r="JW407" s="17"/>
      <c r="JX407" s="17"/>
      <c r="JY407" s="17"/>
      <c r="JZ407" s="17"/>
      <c r="KA407" s="17"/>
      <c r="KB407" s="17"/>
      <c r="KC407" s="17"/>
      <c r="KD407" s="17"/>
      <c r="KE407" s="17"/>
      <c r="KF407" s="17"/>
      <c r="KG407" s="17"/>
      <c r="KH407" s="17"/>
      <c r="KI407" s="17"/>
      <c r="KJ407" s="17"/>
      <c r="KK407" s="17"/>
      <c r="KL407" s="17"/>
      <c r="KM407" s="17"/>
      <c r="KN407" s="17"/>
      <c r="KO407" s="17"/>
      <c r="KP407" s="17"/>
      <c r="KQ407" s="17"/>
      <c r="KR407" s="17"/>
      <c r="KS407" s="17"/>
      <c r="KT407" s="17"/>
      <c r="KU407" s="17"/>
      <c r="KV407" s="17"/>
      <c r="KW407" s="17"/>
      <c r="KX407" s="17"/>
      <c r="KY407" s="17"/>
      <c r="KZ407" s="17"/>
      <c r="LA407" s="17"/>
      <c r="LB407" s="17"/>
      <c r="LC407" s="17"/>
      <c r="LD407" s="17"/>
      <c r="LE407" s="17"/>
      <c r="LF407" s="17"/>
      <c r="LG407" s="17"/>
      <c r="LH407" s="17"/>
      <c r="LI407" s="17"/>
      <c r="LJ407" s="17"/>
      <c r="LK407" s="17"/>
      <c r="LL407" s="17"/>
      <c r="LM407" s="17"/>
      <c r="LN407" s="17"/>
      <c r="LO407" s="17"/>
      <c r="LP407" s="17"/>
      <c r="LQ407" s="17"/>
      <c r="LR407" s="17"/>
      <c r="LS407" s="17"/>
      <c r="LT407" s="17"/>
      <c r="LU407" s="17"/>
      <c r="LV407" s="17"/>
      <c r="LW407" s="17"/>
      <c r="LX407" s="17"/>
      <c r="LY407" s="17"/>
      <c r="LZ407" s="17"/>
      <c r="MA407" s="17"/>
      <c r="MB407" s="17"/>
      <c r="MC407" s="17"/>
      <c r="MD407" s="17"/>
      <c r="ME407" s="17"/>
      <c r="MF407" s="17"/>
      <c r="MG407" s="17"/>
      <c r="MH407" s="17"/>
      <c r="MI407" s="17"/>
      <c r="MJ407" s="17"/>
      <c r="MK407" s="17"/>
      <c r="ML407" s="17"/>
      <c r="MM407" s="17"/>
      <c r="MN407" s="17"/>
      <c r="MO407" s="17"/>
      <c r="MP407" s="17"/>
      <c r="MQ407" s="17"/>
      <c r="MR407" s="17"/>
      <c r="MS407" s="17"/>
      <c r="MT407" s="17"/>
      <c r="MU407" s="17"/>
      <c r="MV407" s="17"/>
      <c r="MW407" s="17"/>
      <c r="MX407" s="17"/>
      <c r="MY407" s="17"/>
      <c r="MZ407" s="17"/>
      <c r="NA407" s="17"/>
      <c r="NB407" s="17"/>
      <c r="NC407" s="17"/>
      <c r="ND407" s="17"/>
      <c r="NE407" s="17"/>
      <c r="NF407" s="17"/>
      <c r="NG407" s="17"/>
      <c r="NH407" s="17"/>
      <c r="NI407" s="17"/>
      <c r="NJ407" s="17"/>
      <c r="NK407" s="17"/>
      <c r="NL407" s="17"/>
      <c r="NM407" s="17"/>
      <c r="NN407" s="17"/>
      <c r="NO407" s="17"/>
      <c r="NP407" s="17"/>
      <c r="NQ407" s="17"/>
      <c r="NR407" s="17"/>
      <c r="NS407" s="17"/>
      <c r="NT407" s="17"/>
      <c r="NU407" s="17"/>
      <c r="NV407" s="17"/>
      <c r="NW407" s="17"/>
      <c r="NX407" s="17"/>
      <c r="NY407" s="17"/>
      <c r="NZ407" s="17"/>
      <c r="OA407" s="17"/>
      <c r="OB407" s="17"/>
      <c r="OC407" s="17"/>
      <c r="OD407" s="17"/>
      <c r="OE407" s="17"/>
      <c r="OF407" s="17"/>
      <c r="OG407" s="17"/>
      <c r="OH407" s="17"/>
      <c r="OI407" s="17"/>
      <c r="OJ407" s="17"/>
      <c r="OK407" s="17"/>
      <c r="OL407" s="17"/>
      <c r="OM407" s="17"/>
      <c r="ON407" s="17"/>
      <c r="OO407" s="17"/>
      <c r="OP407" s="17"/>
      <c r="OQ407" s="17"/>
      <c r="OR407" s="17"/>
      <c r="OS407" s="17"/>
      <c r="OT407" s="17"/>
      <c r="OU407" s="17"/>
      <c r="OV407" s="17"/>
      <c r="OW407" s="17"/>
      <c r="OX407" s="17"/>
      <c r="OY407" s="17"/>
      <c r="OZ407" s="17"/>
      <c r="PA407" s="17"/>
      <c r="PB407" s="17"/>
      <c r="PC407" s="17"/>
      <c r="PD407" s="17"/>
      <c r="PE407" s="17"/>
      <c r="PF407" s="17"/>
      <c r="PG407" s="17"/>
      <c r="PH407" s="17"/>
      <c r="PI407" s="17"/>
      <c r="PJ407" s="17"/>
      <c r="PK407" s="17"/>
      <c r="PL407" s="17"/>
      <c r="PM407" s="17"/>
      <c r="PN407" s="17"/>
      <c r="PO407" s="17"/>
      <c r="PP407" s="17"/>
      <c r="PQ407" s="17"/>
      <c r="PR407" s="17"/>
      <c r="PS407" s="17"/>
      <c r="PT407" s="17"/>
      <c r="PU407" s="17"/>
      <c r="PV407" s="17"/>
      <c r="PW407" s="17"/>
      <c r="PX407" s="17"/>
      <c r="PY407" s="17"/>
      <c r="PZ407" s="17"/>
      <c r="QA407" s="17"/>
      <c r="QB407" s="17"/>
      <c r="QC407" s="17"/>
      <c r="QD407" s="17"/>
      <c r="QE407" s="17"/>
      <c r="QF407" s="17"/>
      <c r="QG407" s="17"/>
      <c r="QH407" s="17"/>
      <c r="QI407" s="17"/>
      <c r="QJ407" s="17"/>
      <c r="QK407" s="17"/>
      <c r="QL407" s="17"/>
      <c r="QM407" s="17"/>
      <c r="QN407" s="17"/>
      <c r="QO407" s="17"/>
      <c r="QP407" s="17"/>
      <c r="QQ407" s="17"/>
      <c r="QR407" s="17"/>
      <c r="QS407" s="17"/>
      <c r="QT407" s="17"/>
      <c r="QU407" s="17"/>
      <c r="QV407" s="17"/>
      <c r="QW407" s="17"/>
      <c r="QX407" s="17"/>
      <c r="QY407" s="17"/>
      <c r="QZ407" s="17"/>
      <c r="RA407" s="17"/>
      <c r="RB407" s="17"/>
      <c r="RC407" s="17"/>
      <c r="RD407" s="17"/>
      <c r="RE407" s="17"/>
      <c r="RF407" s="17"/>
      <c r="RG407" s="17"/>
      <c r="RH407" s="17"/>
      <c r="RI407" s="17"/>
      <c r="RJ407" s="17"/>
      <c r="RK407" s="17"/>
      <c r="RL407" s="17"/>
      <c r="RM407" s="17"/>
      <c r="RN407" s="17"/>
      <c r="RO407" s="17"/>
      <c r="RP407" s="17"/>
      <c r="RQ407" s="17"/>
      <c r="RR407" s="17"/>
      <c r="RS407" s="17"/>
      <c r="RT407" s="17"/>
      <c r="RU407" s="17"/>
      <c r="RV407" s="17"/>
      <c r="RW407" s="17"/>
      <c r="RX407" s="17"/>
      <c r="RY407" s="17"/>
      <c r="RZ407" s="17"/>
      <c r="SA407" s="17"/>
      <c r="SB407" s="17"/>
      <c r="SC407" s="17"/>
      <c r="SD407" s="17"/>
      <c r="SE407" s="17"/>
      <c r="SF407" s="17"/>
      <c r="SG407" s="17"/>
      <c r="SH407" s="17"/>
      <c r="SI407" s="17"/>
      <c r="SJ407" s="17"/>
      <c r="SK407" s="17"/>
      <c r="SL407" s="17"/>
      <c r="SM407" s="17"/>
      <c r="SN407" s="17"/>
      <c r="SO407" s="17"/>
      <c r="SP407" s="17"/>
      <c r="SQ407" s="17"/>
      <c r="SR407" s="17"/>
      <c r="SS407" s="17"/>
      <c r="ST407" s="17"/>
      <c r="SU407" s="17"/>
      <c r="SV407" s="17"/>
      <c r="SW407" s="17"/>
      <c r="SX407" s="17"/>
      <c r="SY407" s="17"/>
      <c r="SZ407" s="17"/>
      <c r="TA407" s="17"/>
      <c r="TB407" s="17"/>
      <c r="TC407" s="17"/>
      <c r="TD407" s="17"/>
      <c r="TE407" s="17"/>
      <c r="TF407" s="17"/>
      <c r="TG407" s="17"/>
      <c r="TH407" s="17"/>
      <c r="TI407" s="17"/>
      <c r="TJ407" s="17"/>
      <c r="TK407" s="17"/>
      <c r="TL407" s="17"/>
      <c r="TM407" s="17"/>
      <c r="TN407" s="17"/>
      <c r="TO407" s="17"/>
      <c r="TP407" s="17"/>
      <c r="TQ407" s="17"/>
      <c r="TR407" s="17"/>
      <c r="TS407" s="17"/>
      <c r="TT407" s="17"/>
      <c r="TU407" s="17"/>
      <c r="TV407" s="17"/>
      <c r="TW407" s="17"/>
      <c r="TX407" s="17"/>
      <c r="TY407" s="17"/>
      <c r="TZ407" s="17"/>
      <c r="UA407" s="17"/>
      <c r="UB407" s="17"/>
      <c r="UC407" s="17"/>
      <c r="UD407" s="17"/>
      <c r="UE407" s="17"/>
      <c r="UF407" s="17"/>
      <c r="UG407" s="17"/>
      <c r="UH407" s="17"/>
      <c r="UI407" s="17"/>
      <c r="UJ407" s="17"/>
      <c r="UK407" s="17"/>
      <c r="UL407" s="17"/>
      <c r="UM407" s="17"/>
      <c r="UN407" s="17"/>
      <c r="UO407" s="17"/>
      <c r="UP407" s="17"/>
      <c r="UQ407" s="17"/>
      <c r="UR407" s="17"/>
      <c r="US407" s="17"/>
      <c r="UT407" s="17"/>
      <c r="UU407" s="17"/>
      <c r="UV407" s="17"/>
      <c r="UW407" s="17"/>
      <c r="UX407" s="17"/>
      <c r="UY407" s="17"/>
      <c r="UZ407" s="17"/>
      <c r="VA407" s="17"/>
      <c r="VB407" s="17"/>
      <c r="VC407" s="17"/>
      <c r="VD407" s="17"/>
      <c r="VE407" s="17"/>
      <c r="VF407" s="17"/>
      <c r="VG407" s="17"/>
      <c r="VH407" s="17"/>
      <c r="VI407" s="17"/>
      <c r="VJ407" s="17"/>
      <c r="VK407" s="17"/>
      <c r="VL407" s="17"/>
      <c r="VM407" s="17"/>
      <c r="VN407" s="17"/>
      <c r="VO407" s="17"/>
      <c r="VP407" s="17"/>
      <c r="VQ407" s="17"/>
      <c r="VR407" s="17"/>
      <c r="VS407" s="17"/>
      <c r="VT407" s="17"/>
      <c r="VU407" s="17"/>
      <c r="VV407" s="17"/>
      <c r="VW407" s="17"/>
      <c r="VX407" s="17"/>
      <c r="VY407" s="17"/>
      <c r="VZ407" s="17"/>
      <c r="WA407" s="17"/>
      <c r="WB407" s="17"/>
      <c r="WC407" s="17"/>
      <c r="WD407" s="17"/>
      <c r="WE407" s="17"/>
      <c r="WF407" s="17"/>
      <c r="WG407" s="17"/>
      <c r="WH407" s="17"/>
      <c r="WI407" s="17"/>
      <c r="WJ407" s="17"/>
      <c r="WK407" s="17"/>
      <c r="WL407" s="17"/>
      <c r="WM407" s="17"/>
      <c r="WN407" s="17"/>
      <c r="WO407" s="17"/>
      <c r="WP407" s="17"/>
      <c r="WQ407" s="17"/>
      <c r="WR407" s="17"/>
      <c r="WS407" s="17"/>
      <c r="WT407" s="17"/>
      <c r="WU407" s="17"/>
      <c r="WV407" s="17"/>
      <c r="WW407" s="17"/>
      <c r="WX407" s="17"/>
      <c r="WY407" s="17"/>
      <c r="WZ407" s="17"/>
      <c r="XA407" s="17"/>
      <c r="XB407" s="17"/>
      <c r="XC407" s="17"/>
      <c r="XD407" s="17"/>
      <c r="XE407" s="17"/>
      <c r="XF407" s="17"/>
      <c r="XG407" s="17"/>
      <c r="XH407" s="17"/>
      <c r="XI407" s="17"/>
      <c r="XJ407" s="17"/>
      <c r="XK407" s="17"/>
      <c r="XL407" s="17"/>
      <c r="XM407" s="17"/>
      <c r="XN407" s="17"/>
      <c r="XO407" s="17"/>
      <c r="XP407" s="17"/>
      <c r="XQ407" s="17"/>
      <c r="XR407" s="17"/>
      <c r="XS407" s="17"/>
      <c r="XT407" s="17"/>
      <c r="XU407" s="17"/>
      <c r="XV407" s="17"/>
      <c r="XW407" s="17"/>
      <c r="XX407" s="17"/>
      <c r="XY407" s="17"/>
      <c r="XZ407" s="17"/>
      <c r="YA407" s="17"/>
      <c r="YB407" s="17"/>
      <c r="YC407" s="17"/>
      <c r="YD407" s="17"/>
      <c r="YE407" s="17"/>
      <c r="YF407" s="17"/>
      <c r="YG407" s="17"/>
      <c r="YH407" s="17"/>
      <c r="YI407" s="17"/>
      <c r="YJ407" s="17"/>
      <c r="YK407" s="17"/>
      <c r="YL407" s="17"/>
      <c r="YM407" s="17"/>
      <c r="YN407" s="17"/>
      <c r="YO407" s="17"/>
      <c r="YP407" s="17"/>
      <c r="YQ407" s="17"/>
      <c r="YR407" s="17"/>
      <c r="YS407" s="17"/>
      <c r="YT407" s="17"/>
      <c r="YU407" s="17"/>
      <c r="YV407" s="17"/>
      <c r="YW407" s="17"/>
      <c r="YX407" s="17"/>
      <c r="YY407" s="17"/>
      <c r="YZ407" s="17"/>
      <c r="ZA407" s="17"/>
      <c r="ZB407" s="17"/>
      <c r="ZC407" s="17"/>
      <c r="ZD407" s="17"/>
      <c r="ZE407" s="17"/>
      <c r="ZF407" s="17"/>
      <c r="ZG407" s="17"/>
      <c r="ZH407" s="17"/>
      <c r="ZI407" s="17"/>
      <c r="ZJ407" s="17"/>
      <c r="ZK407" s="17"/>
      <c r="ZL407" s="17"/>
      <c r="ZM407" s="17"/>
      <c r="ZN407" s="17"/>
      <c r="ZO407" s="17"/>
      <c r="ZP407" s="17"/>
      <c r="ZQ407" s="17"/>
      <c r="ZR407" s="17"/>
      <c r="ZS407" s="17"/>
      <c r="ZT407" s="17"/>
      <c r="ZU407" s="17"/>
      <c r="ZV407" s="17"/>
      <c r="ZW407" s="17"/>
      <c r="ZX407" s="17"/>
      <c r="ZY407" s="17"/>
      <c r="ZZ407" s="17"/>
      <c r="AAA407" s="17"/>
      <c r="AAB407" s="17"/>
      <c r="AAC407" s="17"/>
      <c r="AAD407" s="17"/>
      <c r="AAE407" s="17"/>
      <c r="AAF407" s="17"/>
      <c r="AAG407" s="17"/>
      <c r="AAH407" s="17"/>
      <c r="AAI407" s="17"/>
      <c r="AAJ407" s="17"/>
      <c r="AAK407" s="17"/>
      <c r="AAL407" s="17"/>
      <c r="AAM407" s="17"/>
      <c r="AAN407" s="17"/>
      <c r="AAO407" s="17"/>
      <c r="AAP407" s="17"/>
      <c r="AAQ407" s="17"/>
      <c r="AAR407" s="17"/>
      <c r="AAS407" s="17"/>
      <c r="AAT407" s="17"/>
      <c r="AAU407" s="17"/>
      <c r="AAV407" s="17"/>
      <c r="AAW407" s="17"/>
      <c r="AAX407" s="17"/>
      <c r="AAY407" s="17"/>
      <c r="AAZ407" s="17"/>
      <c r="ABA407" s="17"/>
      <c r="ABB407" s="17"/>
      <c r="ABC407" s="16"/>
    </row>
    <row r="408" spans="1:731" s="2" customFormat="1" ht="39.75" customHeight="1" x14ac:dyDescent="0.2">
      <c r="A408" s="212" t="s">
        <v>81</v>
      </c>
      <c r="B408" s="212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  <c r="IW408" s="17"/>
      <c r="IX408" s="17"/>
      <c r="IY408" s="17"/>
      <c r="IZ408" s="17"/>
      <c r="JA408" s="17"/>
      <c r="JB408" s="17"/>
      <c r="JC408" s="17"/>
      <c r="JD408" s="17"/>
      <c r="JE408" s="17"/>
      <c r="JF408" s="17"/>
      <c r="JG408" s="17"/>
      <c r="JH408" s="17"/>
      <c r="JI408" s="17"/>
      <c r="JJ408" s="17"/>
      <c r="JK408" s="17"/>
      <c r="JL408" s="17"/>
      <c r="JM408" s="17"/>
      <c r="JN408" s="17"/>
      <c r="JO408" s="17"/>
      <c r="JP408" s="17"/>
      <c r="JQ408" s="17"/>
      <c r="JR408" s="17"/>
      <c r="JS408" s="17"/>
      <c r="JT408" s="17"/>
      <c r="JU408" s="17"/>
      <c r="JV408" s="17"/>
      <c r="JW408" s="17"/>
      <c r="JX408" s="17"/>
      <c r="JY408" s="17"/>
      <c r="JZ408" s="17"/>
      <c r="KA408" s="17"/>
      <c r="KB408" s="17"/>
      <c r="KC408" s="17"/>
      <c r="KD408" s="17"/>
      <c r="KE408" s="17"/>
      <c r="KF408" s="17"/>
      <c r="KG408" s="17"/>
      <c r="KH408" s="17"/>
      <c r="KI408" s="17"/>
      <c r="KJ408" s="17"/>
      <c r="KK408" s="17"/>
      <c r="KL408" s="17"/>
      <c r="KM408" s="17"/>
      <c r="KN408" s="17"/>
      <c r="KO408" s="17"/>
      <c r="KP408" s="17"/>
      <c r="KQ408" s="17"/>
      <c r="KR408" s="17"/>
      <c r="KS408" s="17"/>
      <c r="KT408" s="17"/>
      <c r="KU408" s="17"/>
      <c r="KV408" s="17"/>
      <c r="KW408" s="17"/>
      <c r="KX408" s="17"/>
      <c r="KY408" s="17"/>
      <c r="KZ408" s="17"/>
      <c r="LA408" s="17"/>
      <c r="LB408" s="17"/>
      <c r="LC408" s="17"/>
      <c r="LD408" s="17"/>
      <c r="LE408" s="17"/>
      <c r="LF408" s="17"/>
      <c r="LG408" s="17"/>
      <c r="LH408" s="17"/>
      <c r="LI408" s="17"/>
      <c r="LJ408" s="17"/>
      <c r="LK408" s="17"/>
      <c r="LL408" s="17"/>
      <c r="LM408" s="17"/>
      <c r="LN408" s="17"/>
      <c r="LO408" s="17"/>
      <c r="LP408" s="17"/>
      <c r="LQ408" s="17"/>
      <c r="LR408" s="17"/>
      <c r="LS408" s="17"/>
      <c r="LT408" s="17"/>
      <c r="LU408" s="17"/>
      <c r="LV408" s="17"/>
      <c r="LW408" s="17"/>
      <c r="LX408" s="17"/>
      <c r="LY408" s="17"/>
      <c r="LZ408" s="17"/>
      <c r="MA408" s="17"/>
      <c r="MB408" s="17"/>
      <c r="MC408" s="17"/>
      <c r="MD408" s="17"/>
      <c r="ME408" s="17"/>
      <c r="MF408" s="17"/>
      <c r="MG408" s="17"/>
      <c r="MH408" s="17"/>
      <c r="MI408" s="17"/>
      <c r="MJ408" s="17"/>
      <c r="MK408" s="17"/>
      <c r="ML408" s="17"/>
      <c r="MM408" s="17"/>
      <c r="MN408" s="17"/>
      <c r="MO408" s="17"/>
      <c r="MP408" s="17"/>
      <c r="MQ408" s="17"/>
      <c r="MR408" s="17"/>
      <c r="MS408" s="17"/>
      <c r="MT408" s="17"/>
      <c r="MU408" s="17"/>
      <c r="MV408" s="17"/>
      <c r="MW408" s="17"/>
      <c r="MX408" s="17"/>
      <c r="MY408" s="17"/>
      <c r="MZ408" s="17"/>
      <c r="NA408" s="17"/>
      <c r="NB408" s="17"/>
      <c r="NC408" s="17"/>
      <c r="ND408" s="17"/>
      <c r="NE408" s="17"/>
      <c r="NF408" s="17"/>
      <c r="NG408" s="17"/>
      <c r="NH408" s="17"/>
      <c r="NI408" s="17"/>
      <c r="NJ408" s="17"/>
      <c r="NK408" s="17"/>
      <c r="NL408" s="17"/>
      <c r="NM408" s="17"/>
      <c r="NN408" s="17"/>
      <c r="NO408" s="17"/>
      <c r="NP408" s="17"/>
      <c r="NQ408" s="17"/>
      <c r="NR408" s="17"/>
      <c r="NS408" s="17"/>
      <c r="NT408" s="17"/>
      <c r="NU408" s="17"/>
      <c r="NV408" s="17"/>
      <c r="NW408" s="17"/>
      <c r="NX408" s="17"/>
      <c r="NY408" s="17"/>
      <c r="NZ408" s="17"/>
      <c r="OA408" s="17"/>
      <c r="OB408" s="17"/>
      <c r="OC408" s="17"/>
      <c r="OD408" s="17"/>
      <c r="OE408" s="17"/>
      <c r="OF408" s="17"/>
      <c r="OG408" s="17"/>
      <c r="OH408" s="17"/>
      <c r="OI408" s="17"/>
      <c r="OJ408" s="17"/>
      <c r="OK408" s="17"/>
      <c r="OL408" s="17"/>
      <c r="OM408" s="17"/>
      <c r="ON408" s="17"/>
      <c r="OO408" s="17"/>
      <c r="OP408" s="17"/>
      <c r="OQ408" s="17"/>
      <c r="OR408" s="17"/>
      <c r="OS408" s="17"/>
      <c r="OT408" s="17"/>
      <c r="OU408" s="17"/>
      <c r="OV408" s="17"/>
      <c r="OW408" s="17"/>
      <c r="OX408" s="17"/>
      <c r="OY408" s="17"/>
      <c r="OZ408" s="17"/>
      <c r="PA408" s="17"/>
      <c r="PB408" s="17"/>
      <c r="PC408" s="17"/>
      <c r="PD408" s="17"/>
      <c r="PE408" s="17"/>
      <c r="PF408" s="17"/>
      <c r="PG408" s="17"/>
      <c r="PH408" s="17"/>
      <c r="PI408" s="17"/>
      <c r="PJ408" s="17"/>
      <c r="PK408" s="17"/>
      <c r="PL408" s="17"/>
      <c r="PM408" s="17"/>
      <c r="PN408" s="17"/>
      <c r="PO408" s="17"/>
      <c r="PP408" s="17"/>
      <c r="PQ408" s="17"/>
      <c r="PR408" s="17"/>
      <c r="PS408" s="17"/>
      <c r="PT408" s="17"/>
      <c r="PU408" s="17"/>
      <c r="PV408" s="17"/>
      <c r="PW408" s="17"/>
      <c r="PX408" s="17"/>
      <c r="PY408" s="17"/>
      <c r="PZ408" s="17"/>
      <c r="QA408" s="17"/>
      <c r="QB408" s="17"/>
      <c r="QC408" s="17"/>
      <c r="QD408" s="17"/>
      <c r="QE408" s="17"/>
      <c r="QF408" s="17"/>
      <c r="QG408" s="17"/>
      <c r="QH408" s="17"/>
      <c r="QI408" s="17"/>
      <c r="QJ408" s="17"/>
      <c r="QK408" s="17"/>
      <c r="QL408" s="17"/>
      <c r="QM408" s="17"/>
      <c r="QN408" s="17"/>
      <c r="QO408" s="17"/>
      <c r="QP408" s="17"/>
      <c r="QQ408" s="17"/>
      <c r="QR408" s="17"/>
      <c r="QS408" s="17"/>
      <c r="QT408" s="17"/>
      <c r="QU408" s="17"/>
      <c r="QV408" s="17"/>
      <c r="QW408" s="17"/>
      <c r="QX408" s="17"/>
      <c r="QY408" s="17"/>
      <c r="QZ408" s="17"/>
      <c r="RA408" s="17"/>
      <c r="RB408" s="17"/>
      <c r="RC408" s="17"/>
      <c r="RD408" s="17"/>
      <c r="RE408" s="17"/>
      <c r="RF408" s="17"/>
      <c r="RG408" s="17"/>
      <c r="RH408" s="17"/>
      <c r="RI408" s="17"/>
      <c r="RJ408" s="17"/>
      <c r="RK408" s="17"/>
      <c r="RL408" s="17"/>
      <c r="RM408" s="17"/>
      <c r="RN408" s="17"/>
      <c r="RO408" s="17"/>
      <c r="RP408" s="17"/>
      <c r="RQ408" s="17"/>
      <c r="RR408" s="17"/>
      <c r="RS408" s="17"/>
      <c r="RT408" s="17"/>
      <c r="RU408" s="17"/>
      <c r="RV408" s="17"/>
      <c r="RW408" s="17"/>
      <c r="RX408" s="17"/>
      <c r="RY408" s="17"/>
      <c r="RZ408" s="17"/>
      <c r="SA408" s="17"/>
      <c r="SB408" s="17"/>
      <c r="SC408" s="17"/>
      <c r="SD408" s="17"/>
      <c r="SE408" s="17"/>
      <c r="SF408" s="17"/>
      <c r="SG408" s="17"/>
      <c r="SH408" s="17"/>
      <c r="SI408" s="17"/>
      <c r="SJ408" s="17"/>
      <c r="SK408" s="17"/>
      <c r="SL408" s="17"/>
      <c r="SM408" s="17"/>
      <c r="SN408" s="17"/>
      <c r="SO408" s="17"/>
      <c r="SP408" s="17"/>
      <c r="SQ408" s="17"/>
      <c r="SR408" s="17"/>
      <c r="SS408" s="17"/>
      <c r="ST408" s="17"/>
      <c r="SU408" s="17"/>
      <c r="SV408" s="17"/>
      <c r="SW408" s="17"/>
      <c r="SX408" s="17"/>
      <c r="SY408" s="17"/>
      <c r="SZ408" s="17"/>
      <c r="TA408" s="17"/>
      <c r="TB408" s="17"/>
      <c r="TC408" s="17"/>
      <c r="TD408" s="17"/>
      <c r="TE408" s="17"/>
      <c r="TF408" s="17"/>
      <c r="TG408" s="17"/>
      <c r="TH408" s="17"/>
      <c r="TI408" s="17"/>
      <c r="TJ408" s="17"/>
      <c r="TK408" s="17"/>
      <c r="TL408" s="17"/>
      <c r="TM408" s="17"/>
      <c r="TN408" s="17"/>
      <c r="TO408" s="17"/>
      <c r="TP408" s="17"/>
      <c r="TQ408" s="17"/>
      <c r="TR408" s="17"/>
      <c r="TS408" s="17"/>
      <c r="TT408" s="17"/>
      <c r="TU408" s="17"/>
      <c r="TV408" s="17"/>
      <c r="TW408" s="17"/>
      <c r="TX408" s="17"/>
      <c r="TY408" s="17"/>
      <c r="TZ408" s="17"/>
      <c r="UA408" s="17"/>
      <c r="UB408" s="17"/>
      <c r="UC408" s="17"/>
      <c r="UD408" s="17"/>
      <c r="UE408" s="17"/>
      <c r="UF408" s="17"/>
      <c r="UG408" s="17"/>
      <c r="UH408" s="17"/>
      <c r="UI408" s="17"/>
      <c r="UJ408" s="17"/>
      <c r="UK408" s="17"/>
      <c r="UL408" s="17"/>
      <c r="UM408" s="17"/>
      <c r="UN408" s="17"/>
      <c r="UO408" s="17"/>
      <c r="UP408" s="17"/>
      <c r="UQ408" s="17"/>
      <c r="UR408" s="17"/>
      <c r="US408" s="17"/>
      <c r="UT408" s="17"/>
      <c r="UU408" s="17"/>
      <c r="UV408" s="17"/>
      <c r="UW408" s="17"/>
      <c r="UX408" s="17"/>
      <c r="UY408" s="17"/>
      <c r="UZ408" s="17"/>
      <c r="VA408" s="17"/>
      <c r="VB408" s="17"/>
      <c r="VC408" s="17"/>
      <c r="VD408" s="17"/>
      <c r="VE408" s="17"/>
      <c r="VF408" s="17"/>
      <c r="VG408" s="17"/>
      <c r="VH408" s="17"/>
      <c r="VI408" s="17"/>
      <c r="VJ408" s="17"/>
      <c r="VK408" s="17"/>
      <c r="VL408" s="17"/>
      <c r="VM408" s="17"/>
      <c r="VN408" s="17"/>
      <c r="VO408" s="17"/>
      <c r="VP408" s="17"/>
      <c r="VQ408" s="17"/>
      <c r="VR408" s="17"/>
      <c r="VS408" s="17"/>
      <c r="VT408" s="17"/>
      <c r="VU408" s="17"/>
      <c r="VV408" s="17"/>
      <c r="VW408" s="17"/>
      <c r="VX408" s="17"/>
      <c r="VY408" s="17"/>
      <c r="VZ408" s="17"/>
      <c r="WA408" s="17"/>
      <c r="WB408" s="17"/>
      <c r="WC408" s="17"/>
      <c r="WD408" s="17"/>
      <c r="WE408" s="17"/>
      <c r="WF408" s="17"/>
      <c r="WG408" s="17"/>
      <c r="WH408" s="17"/>
      <c r="WI408" s="17"/>
      <c r="WJ408" s="17"/>
      <c r="WK408" s="17"/>
      <c r="WL408" s="17"/>
      <c r="WM408" s="17"/>
      <c r="WN408" s="17"/>
      <c r="WO408" s="17"/>
      <c r="WP408" s="17"/>
      <c r="WQ408" s="17"/>
      <c r="WR408" s="17"/>
      <c r="WS408" s="17"/>
      <c r="WT408" s="17"/>
      <c r="WU408" s="17"/>
      <c r="WV408" s="17"/>
      <c r="WW408" s="17"/>
      <c r="WX408" s="17"/>
      <c r="WY408" s="17"/>
      <c r="WZ408" s="17"/>
      <c r="XA408" s="17"/>
      <c r="XB408" s="17"/>
      <c r="XC408" s="17"/>
      <c r="XD408" s="17"/>
      <c r="XE408" s="17"/>
      <c r="XF408" s="17"/>
      <c r="XG408" s="17"/>
      <c r="XH408" s="17"/>
      <c r="XI408" s="17"/>
      <c r="XJ408" s="17"/>
      <c r="XK408" s="17"/>
      <c r="XL408" s="17"/>
      <c r="XM408" s="17"/>
      <c r="XN408" s="17"/>
      <c r="XO408" s="17"/>
      <c r="XP408" s="17"/>
      <c r="XQ408" s="17"/>
      <c r="XR408" s="17"/>
      <c r="XS408" s="17"/>
      <c r="XT408" s="17"/>
      <c r="XU408" s="17"/>
      <c r="XV408" s="17"/>
      <c r="XW408" s="17"/>
      <c r="XX408" s="17"/>
      <c r="XY408" s="17"/>
      <c r="XZ408" s="17"/>
      <c r="YA408" s="17"/>
      <c r="YB408" s="17"/>
      <c r="YC408" s="17"/>
      <c r="YD408" s="17"/>
      <c r="YE408" s="17"/>
      <c r="YF408" s="17"/>
      <c r="YG408" s="17"/>
      <c r="YH408" s="17"/>
      <c r="YI408" s="17"/>
      <c r="YJ408" s="17"/>
      <c r="YK408" s="17"/>
      <c r="YL408" s="17"/>
      <c r="YM408" s="17"/>
      <c r="YN408" s="17"/>
      <c r="YO408" s="17"/>
      <c r="YP408" s="17"/>
      <c r="YQ408" s="17"/>
      <c r="YR408" s="17"/>
      <c r="YS408" s="17"/>
      <c r="YT408" s="17"/>
      <c r="YU408" s="17"/>
      <c r="YV408" s="17"/>
      <c r="YW408" s="17"/>
      <c r="YX408" s="17"/>
      <c r="YY408" s="17"/>
      <c r="YZ408" s="17"/>
      <c r="ZA408" s="17"/>
      <c r="ZB408" s="17"/>
      <c r="ZC408" s="17"/>
      <c r="ZD408" s="17"/>
      <c r="ZE408" s="17"/>
      <c r="ZF408" s="17"/>
      <c r="ZG408" s="17"/>
      <c r="ZH408" s="17"/>
      <c r="ZI408" s="17"/>
      <c r="ZJ408" s="17"/>
      <c r="ZK408" s="17"/>
      <c r="ZL408" s="17"/>
      <c r="ZM408" s="17"/>
      <c r="ZN408" s="17"/>
      <c r="ZO408" s="17"/>
      <c r="ZP408" s="17"/>
      <c r="ZQ408" s="17"/>
      <c r="ZR408" s="17"/>
      <c r="ZS408" s="17"/>
      <c r="ZT408" s="17"/>
      <c r="ZU408" s="17"/>
      <c r="ZV408" s="17"/>
      <c r="ZW408" s="17"/>
      <c r="ZX408" s="17"/>
      <c r="ZY408" s="17"/>
      <c r="ZZ408" s="17"/>
      <c r="AAA408" s="17"/>
      <c r="AAB408" s="17"/>
      <c r="AAC408" s="17"/>
      <c r="AAD408" s="17"/>
      <c r="AAE408" s="17"/>
      <c r="AAF408" s="17"/>
      <c r="AAG408" s="17"/>
      <c r="AAH408" s="17"/>
      <c r="AAI408" s="17"/>
      <c r="AAJ408" s="17"/>
      <c r="AAK408" s="17"/>
      <c r="AAL408" s="17"/>
      <c r="AAM408" s="17"/>
      <c r="AAN408" s="17"/>
      <c r="AAO408" s="17"/>
      <c r="AAP408" s="17"/>
      <c r="AAQ408" s="17"/>
      <c r="AAR408" s="17"/>
      <c r="AAS408" s="17"/>
      <c r="AAT408" s="17"/>
      <c r="AAU408" s="17"/>
      <c r="AAV408" s="17"/>
      <c r="AAW408" s="17"/>
      <c r="AAX408" s="17"/>
      <c r="AAY408" s="17"/>
      <c r="AAZ408" s="17"/>
      <c r="ABA408" s="17"/>
      <c r="ABB408" s="17"/>
      <c r="ABC408" s="16"/>
    </row>
    <row r="409" spans="1:731" ht="91.5" customHeight="1" x14ac:dyDescent="0.2">
      <c r="A409" s="116" t="s">
        <v>184</v>
      </c>
      <c r="B409" s="118" t="s">
        <v>89</v>
      </c>
      <c r="C409" s="118">
        <v>20</v>
      </c>
      <c r="D409" s="122">
        <v>0</v>
      </c>
      <c r="E409" s="122">
        <v>20</v>
      </c>
      <c r="F409" s="122">
        <v>0</v>
      </c>
      <c r="G409" s="118">
        <v>20</v>
      </c>
      <c r="H409" s="122">
        <v>0</v>
      </c>
      <c r="I409" s="121"/>
      <c r="J409" s="120"/>
      <c r="K409" s="120"/>
      <c r="L409" s="120"/>
      <c r="M409" s="120"/>
      <c r="N409" s="120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  <c r="IW409" s="17"/>
      <c r="IX409" s="17"/>
      <c r="IY409" s="17"/>
      <c r="IZ409" s="17"/>
      <c r="JA409" s="17"/>
      <c r="JB409" s="17"/>
      <c r="JC409" s="17"/>
      <c r="JD409" s="17"/>
      <c r="JE409" s="17"/>
      <c r="JF409" s="17"/>
      <c r="JG409" s="17"/>
      <c r="JH409" s="17"/>
      <c r="JI409" s="17"/>
      <c r="JJ409" s="17"/>
      <c r="JK409" s="17"/>
      <c r="JL409" s="17"/>
      <c r="JM409" s="17"/>
      <c r="JN409" s="17"/>
      <c r="JO409" s="17"/>
      <c r="JP409" s="17"/>
      <c r="JQ409" s="17"/>
      <c r="JR409" s="17"/>
      <c r="JS409" s="17"/>
      <c r="JT409" s="17"/>
      <c r="JU409" s="17"/>
      <c r="JV409" s="17"/>
      <c r="JW409" s="17"/>
      <c r="JX409" s="17"/>
      <c r="JY409" s="17"/>
      <c r="JZ409" s="17"/>
      <c r="KA409" s="17"/>
      <c r="KB409" s="17"/>
      <c r="KC409" s="17"/>
      <c r="KD409" s="17"/>
      <c r="KE409" s="17"/>
      <c r="KF409" s="17"/>
      <c r="KG409" s="17"/>
      <c r="KH409" s="17"/>
      <c r="KI409" s="17"/>
      <c r="KJ409" s="17"/>
      <c r="KK409" s="17"/>
      <c r="KL409" s="17"/>
      <c r="KM409" s="17"/>
      <c r="KN409" s="17"/>
      <c r="KO409" s="17"/>
      <c r="KP409" s="17"/>
      <c r="KQ409" s="17"/>
      <c r="KR409" s="17"/>
      <c r="KS409" s="17"/>
      <c r="KT409" s="17"/>
      <c r="KU409" s="17"/>
      <c r="KV409" s="17"/>
      <c r="KW409" s="17"/>
      <c r="KX409" s="17"/>
      <c r="KY409" s="17"/>
      <c r="KZ409" s="17"/>
      <c r="LA409" s="17"/>
      <c r="LB409" s="17"/>
      <c r="LC409" s="17"/>
      <c r="LD409" s="17"/>
      <c r="LE409" s="17"/>
      <c r="LF409" s="17"/>
      <c r="LG409" s="17"/>
      <c r="LH409" s="17"/>
      <c r="LI409" s="17"/>
      <c r="LJ409" s="17"/>
      <c r="LK409" s="17"/>
      <c r="LL409" s="17"/>
      <c r="LM409" s="17"/>
      <c r="LN409" s="17"/>
      <c r="LO409" s="17"/>
      <c r="LP409" s="17"/>
      <c r="LQ409" s="17"/>
      <c r="LR409" s="17"/>
      <c r="LS409" s="17"/>
      <c r="LT409" s="17"/>
      <c r="LU409" s="17"/>
      <c r="LV409" s="17"/>
      <c r="LW409" s="17"/>
      <c r="LX409" s="17"/>
      <c r="LY409" s="17"/>
      <c r="LZ409" s="17"/>
      <c r="MA409" s="17"/>
      <c r="MB409" s="17"/>
      <c r="MC409" s="17"/>
      <c r="MD409" s="17"/>
      <c r="ME409" s="17"/>
      <c r="MF409" s="17"/>
      <c r="MG409" s="17"/>
      <c r="MH409" s="17"/>
      <c r="MI409" s="17"/>
      <c r="MJ409" s="17"/>
      <c r="MK409" s="17"/>
      <c r="ML409" s="17"/>
      <c r="MM409" s="17"/>
      <c r="MN409" s="17"/>
      <c r="MO409" s="17"/>
      <c r="MP409" s="17"/>
      <c r="MQ409" s="17"/>
      <c r="MR409" s="17"/>
      <c r="MS409" s="17"/>
      <c r="MT409" s="17"/>
      <c r="MU409" s="17"/>
      <c r="MV409" s="17"/>
      <c r="MW409" s="17"/>
      <c r="MX409" s="17"/>
      <c r="MY409" s="17"/>
      <c r="MZ409" s="17"/>
      <c r="NA409" s="17"/>
      <c r="NB409" s="17"/>
      <c r="NC409" s="17"/>
      <c r="ND409" s="17"/>
      <c r="NE409" s="17"/>
      <c r="NF409" s="17"/>
      <c r="NG409" s="17"/>
      <c r="NH409" s="17"/>
      <c r="NI409" s="17"/>
      <c r="NJ409" s="17"/>
      <c r="NK409" s="17"/>
      <c r="NL409" s="17"/>
      <c r="NM409" s="17"/>
      <c r="NN409" s="17"/>
      <c r="NO409" s="17"/>
      <c r="NP409" s="17"/>
      <c r="NQ409" s="17"/>
      <c r="NR409" s="17"/>
      <c r="NS409" s="17"/>
      <c r="NT409" s="17"/>
      <c r="NU409" s="17"/>
      <c r="NV409" s="17"/>
      <c r="NW409" s="17"/>
      <c r="NX409" s="17"/>
      <c r="NY409" s="17"/>
      <c r="NZ409" s="17"/>
      <c r="OA409" s="17"/>
      <c r="OB409" s="17"/>
      <c r="OC409" s="17"/>
      <c r="OD409" s="17"/>
      <c r="OE409" s="17"/>
      <c r="OF409" s="17"/>
      <c r="OG409" s="17"/>
      <c r="OH409" s="17"/>
      <c r="OI409" s="17"/>
      <c r="OJ409" s="17"/>
      <c r="OK409" s="17"/>
      <c r="OL409" s="17"/>
      <c r="OM409" s="17"/>
      <c r="ON409" s="17"/>
      <c r="OO409" s="17"/>
      <c r="OP409" s="17"/>
      <c r="OQ409" s="17"/>
      <c r="OR409" s="17"/>
      <c r="OS409" s="17"/>
      <c r="OT409" s="17"/>
      <c r="OU409" s="17"/>
      <c r="OV409" s="17"/>
      <c r="OW409" s="17"/>
      <c r="OX409" s="17"/>
      <c r="OY409" s="17"/>
      <c r="OZ409" s="17"/>
      <c r="PA409" s="17"/>
      <c r="PB409" s="17"/>
      <c r="PC409" s="17"/>
      <c r="PD409" s="17"/>
      <c r="PE409" s="17"/>
      <c r="PF409" s="17"/>
      <c r="PG409" s="17"/>
      <c r="PH409" s="17"/>
      <c r="PI409" s="17"/>
      <c r="PJ409" s="17"/>
      <c r="PK409" s="17"/>
      <c r="PL409" s="17"/>
      <c r="PM409" s="17"/>
      <c r="PN409" s="17"/>
      <c r="PO409" s="17"/>
      <c r="PP409" s="17"/>
      <c r="PQ409" s="17"/>
      <c r="PR409" s="17"/>
      <c r="PS409" s="17"/>
      <c r="PT409" s="17"/>
      <c r="PU409" s="17"/>
      <c r="PV409" s="17"/>
      <c r="PW409" s="17"/>
      <c r="PX409" s="17"/>
      <c r="PY409" s="17"/>
      <c r="PZ409" s="17"/>
      <c r="QA409" s="17"/>
      <c r="QB409" s="17"/>
      <c r="QC409" s="17"/>
      <c r="QD409" s="17"/>
      <c r="QE409" s="17"/>
      <c r="QF409" s="17"/>
      <c r="QG409" s="17"/>
      <c r="QH409" s="17"/>
      <c r="QI409" s="17"/>
      <c r="QJ409" s="17"/>
      <c r="QK409" s="17"/>
      <c r="QL409" s="17"/>
      <c r="QM409" s="17"/>
      <c r="QN409" s="17"/>
      <c r="QO409" s="17"/>
      <c r="QP409" s="17"/>
      <c r="QQ409" s="17"/>
      <c r="QR409" s="17"/>
      <c r="QS409" s="17"/>
      <c r="QT409" s="17"/>
      <c r="QU409" s="17"/>
      <c r="QV409" s="17"/>
      <c r="QW409" s="17"/>
      <c r="QX409" s="17"/>
      <c r="QY409" s="17"/>
      <c r="QZ409" s="17"/>
      <c r="RA409" s="17"/>
      <c r="RB409" s="17"/>
      <c r="RC409" s="17"/>
      <c r="RD409" s="17"/>
      <c r="RE409" s="17"/>
      <c r="RF409" s="17"/>
      <c r="RG409" s="17"/>
      <c r="RH409" s="17"/>
      <c r="RI409" s="17"/>
      <c r="RJ409" s="17"/>
      <c r="RK409" s="17"/>
      <c r="RL409" s="17"/>
      <c r="RM409" s="17"/>
      <c r="RN409" s="17"/>
      <c r="RO409" s="17"/>
      <c r="RP409" s="17"/>
      <c r="RQ409" s="17"/>
      <c r="RR409" s="17"/>
      <c r="RS409" s="17"/>
      <c r="RT409" s="17"/>
      <c r="RU409" s="17"/>
      <c r="RV409" s="17"/>
      <c r="RW409" s="17"/>
      <c r="RX409" s="17"/>
      <c r="RY409" s="17"/>
      <c r="RZ409" s="17"/>
      <c r="SA409" s="17"/>
      <c r="SB409" s="17"/>
      <c r="SC409" s="17"/>
      <c r="SD409" s="17"/>
      <c r="SE409" s="17"/>
      <c r="SF409" s="17"/>
      <c r="SG409" s="17"/>
      <c r="SH409" s="17"/>
      <c r="SI409" s="17"/>
      <c r="SJ409" s="17"/>
      <c r="SK409" s="17"/>
      <c r="SL409" s="17"/>
      <c r="SM409" s="17"/>
      <c r="SN409" s="17"/>
      <c r="SO409" s="17"/>
      <c r="SP409" s="17"/>
      <c r="SQ409" s="17"/>
      <c r="SR409" s="17"/>
      <c r="SS409" s="17"/>
      <c r="ST409" s="17"/>
      <c r="SU409" s="17"/>
      <c r="SV409" s="17"/>
      <c r="SW409" s="17"/>
      <c r="SX409" s="17"/>
      <c r="SY409" s="17"/>
      <c r="SZ409" s="17"/>
      <c r="TA409" s="17"/>
      <c r="TB409" s="17"/>
      <c r="TC409" s="17"/>
      <c r="TD409" s="17"/>
      <c r="TE409" s="17"/>
      <c r="TF409" s="17"/>
      <c r="TG409" s="17"/>
      <c r="TH409" s="17"/>
      <c r="TI409" s="17"/>
      <c r="TJ409" s="17"/>
      <c r="TK409" s="17"/>
      <c r="TL409" s="17"/>
      <c r="TM409" s="17"/>
      <c r="TN409" s="17"/>
      <c r="TO409" s="17"/>
      <c r="TP409" s="17"/>
      <c r="TQ409" s="17"/>
      <c r="TR409" s="17"/>
      <c r="TS409" s="17"/>
      <c r="TT409" s="17"/>
      <c r="TU409" s="17"/>
      <c r="TV409" s="17"/>
      <c r="TW409" s="17"/>
      <c r="TX409" s="17"/>
      <c r="TY409" s="17"/>
      <c r="TZ409" s="17"/>
      <c r="UA409" s="17"/>
      <c r="UB409" s="17"/>
      <c r="UC409" s="17"/>
      <c r="UD409" s="17"/>
      <c r="UE409" s="17"/>
      <c r="UF409" s="17"/>
      <c r="UG409" s="17"/>
      <c r="UH409" s="17"/>
      <c r="UI409" s="17"/>
      <c r="UJ409" s="17"/>
      <c r="UK409" s="17"/>
      <c r="UL409" s="17"/>
      <c r="UM409" s="17"/>
      <c r="UN409" s="17"/>
      <c r="UO409" s="17"/>
      <c r="UP409" s="17"/>
      <c r="UQ409" s="17"/>
      <c r="UR409" s="17"/>
      <c r="US409" s="17"/>
      <c r="UT409" s="17"/>
      <c r="UU409" s="17"/>
      <c r="UV409" s="17"/>
      <c r="UW409" s="17"/>
      <c r="UX409" s="17"/>
      <c r="UY409" s="17"/>
      <c r="UZ409" s="17"/>
      <c r="VA409" s="17"/>
      <c r="VB409" s="17"/>
      <c r="VC409" s="17"/>
      <c r="VD409" s="17"/>
      <c r="VE409" s="17"/>
      <c r="VF409" s="17"/>
      <c r="VG409" s="17"/>
      <c r="VH409" s="17"/>
      <c r="VI409" s="17"/>
      <c r="VJ409" s="17"/>
      <c r="VK409" s="17"/>
      <c r="VL409" s="17"/>
      <c r="VM409" s="17"/>
      <c r="VN409" s="17"/>
      <c r="VO409" s="17"/>
      <c r="VP409" s="17"/>
      <c r="VQ409" s="17"/>
      <c r="VR409" s="17"/>
      <c r="VS409" s="17"/>
      <c r="VT409" s="17"/>
      <c r="VU409" s="17"/>
      <c r="VV409" s="17"/>
      <c r="VW409" s="17"/>
      <c r="VX409" s="17"/>
      <c r="VY409" s="17"/>
      <c r="VZ409" s="17"/>
      <c r="WA409" s="17"/>
      <c r="WB409" s="17"/>
      <c r="WC409" s="17"/>
      <c r="WD409" s="17"/>
      <c r="WE409" s="17"/>
      <c r="WF409" s="17"/>
      <c r="WG409" s="17"/>
      <c r="WH409" s="17"/>
      <c r="WI409" s="17"/>
      <c r="WJ409" s="17"/>
      <c r="WK409" s="17"/>
      <c r="WL409" s="17"/>
      <c r="WM409" s="17"/>
      <c r="WN409" s="17"/>
      <c r="WO409" s="17"/>
      <c r="WP409" s="17"/>
      <c r="WQ409" s="17"/>
      <c r="WR409" s="17"/>
      <c r="WS409" s="17"/>
      <c r="WT409" s="17"/>
      <c r="WU409" s="17"/>
      <c r="WV409" s="17"/>
      <c r="WW409" s="17"/>
      <c r="WX409" s="17"/>
      <c r="WY409" s="17"/>
      <c r="WZ409" s="17"/>
      <c r="XA409" s="17"/>
      <c r="XB409" s="17"/>
      <c r="XC409" s="17"/>
      <c r="XD409" s="17"/>
      <c r="XE409" s="17"/>
      <c r="XF409" s="17"/>
      <c r="XG409" s="17"/>
      <c r="XH409" s="17"/>
      <c r="XI409" s="17"/>
      <c r="XJ409" s="17"/>
      <c r="XK409" s="17"/>
      <c r="XL409" s="17"/>
      <c r="XM409" s="17"/>
      <c r="XN409" s="17"/>
      <c r="XO409" s="17"/>
      <c r="XP409" s="17"/>
      <c r="XQ409" s="17"/>
      <c r="XR409" s="17"/>
      <c r="XS409" s="17"/>
      <c r="XT409" s="17"/>
      <c r="XU409" s="17"/>
      <c r="XV409" s="17"/>
      <c r="XW409" s="17"/>
      <c r="XX409" s="17"/>
      <c r="XY409" s="17"/>
      <c r="XZ409" s="17"/>
      <c r="YA409" s="17"/>
      <c r="YB409" s="17"/>
      <c r="YC409" s="17"/>
      <c r="YD409" s="17"/>
      <c r="YE409" s="17"/>
      <c r="YF409" s="17"/>
      <c r="YG409" s="17"/>
      <c r="YH409" s="17"/>
      <c r="YI409" s="17"/>
      <c r="YJ409" s="17"/>
      <c r="YK409" s="17"/>
      <c r="YL409" s="17"/>
      <c r="YM409" s="17"/>
      <c r="YN409" s="17"/>
      <c r="YO409" s="17"/>
      <c r="YP409" s="17"/>
      <c r="YQ409" s="17"/>
      <c r="YR409" s="17"/>
      <c r="YS409" s="17"/>
      <c r="YT409" s="17"/>
      <c r="YU409" s="17"/>
      <c r="YV409" s="17"/>
      <c r="YW409" s="17"/>
      <c r="YX409" s="17"/>
      <c r="YY409" s="17"/>
      <c r="YZ409" s="17"/>
      <c r="ZA409" s="17"/>
      <c r="ZB409" s="17"/>
      <c r="ZC409" s="17"/>
      <c r="ZD409" s="17"/>
      <c r="ZE409" s="17"/>
      <c r="ZF409" s="17"/>
      <c r="ZG409" s="17"/>
      <c r="ZH409" s="17"/>
      <c r="ZI409" s="17"/>
      <c r="ZJ409" s="17"/>
      <c r="ZK409" s="17"/>
      <c r="ZL409" s="17"/>
      <c r="ZM409" s="17"/>
      <c r="ZN409" s="17"/>
      <c r="ZO409" s="17"/>
      <c r="ZP409" s="17"/>
      <c r="ZQ409" s="17"/>
      <c r="ZR409" s="17"/>
      <c r="ZS409" s="17"/>
      <c r="ZT409" s="17"/>
      <c r="ZU409" s="17"/>
      <c r="ZV409" s="17"/>
      <c r="ZW409" s="17"/>
      <c r="ZX409" s="17"/>
      <c r="ZY409" s="17"/>
      <c r="ZZ409" s="17"/>
      <c r="AAA409" s="17"/>
      <c r="AAB409" s="17"/>
      <c r="AAC409" s="17"/>
      <c r="AAD409" s="17"/>
      <c r="AAE409" s="17"/>
      <c r="AAF409" s="17"/>
      <c r="AAG409" s="17"/>
      <c r="AAH409" s="17"/>
      <c r="AAI409" s="17"/>
      <c r="AAJ409" s="17"/>
      <c r="AAK409" s="17"/>
      <c r="AAL409" s="17"/>
      <c r="AAM409" s="17"/>
      <c r="AAN409" s="17"/>
      <c r="AAO409" s="17"/>
      <c r="AAP409" s="17"/>
      <c r="AAQ409" s="17"/>
      <c r="AAR409" s="17"/>
      <c r="AAS409" s="17"/>
      <c r="AAT409" s="17"/>
      <c r="AAU409" s="17"/>
      <c r="AAV409" s="17"/>
      <c r="AAW409" s="17"/>
      <c r="AAX409" s="17"/>
      <c r="AAY409" s="17"/>
      <c r="AAZ409" s="17"/>
      <c r="ABA409" s="17"/>
      <c r="ABB409" s="17"/>
    </row>
    <row r="410" spans="1:731" x14ac:dyDescent="0.2">
      <c r="A410" s="32" t="s">
        <v>61</v>
      </c>
      <c r="B410" s="71"/>
      <c r="C410" s="71">
        <f>C409</f>
        <v>20</v>
      </c>
      <c r="D410" s="71">
        <f t="shared" ref="D410:H411" si="81">D409</f>
        <v>0</v>
      </c>
      <c r="E410" s="71">
        <f t="shared" si="81"/>
        <v>20</v>
      </c>
      <c r="F410" s="71">
        <f t="shared" si="81"/>
        <v>0</v>
      </c>
      <c r="G410" s="71">
        <f t="shared" si="81"/>
        <v>20</v>
      </c>
      <c r="H410" s="71">
        <f t="shared" si="81"/>
        <v>0</v>
      </c>
      <c r="I410" s="98"/>
      <c r="J410" s="93"/>
      <c r="K410" s="93"/>
      <c r="L410" s="93"/>
      <c r="M410" s="93"/>
      <c r="N410" s="93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  <c r="IW410" s="17"/>
      <c r="IX410" s="17"/>
      <c r="IY410" s="17"/>
      <c r="IZ410" s="17"/>
      <c r="JA410" s="17"/>
      <c r="JB410" s="17"/>
      <c r="JC410" s="17"/>
      <c r="JD410" s="17"/>
      <c r="JE410" s="17"/>
      <c r="JF410" s="17"/>
      <c r="JG410" s="17"/>
      <c r="JH410" s="17"/>
      <c r="JI410" s="17"/>
      <c r="JJ410" s="17"/>
      <c r="JK410" s="17"/>
      <c r="JL410" s="17"/>
      <c r="JM410" s="17"/>
      <c r="JN410" s="17"/>
      <c r="JO410" s="17"/>
      <c r="JP410" s="17"/>
      <c r="JQ410" s="17"/>
      <c r="JR410" s="17"/>
      <c r="JS410" s="17"/>
      <c r="JT410" s="17"/>
      <c r="JU410" s="17"/>
      <c r="JV410" s="17"/>
      <c r="JW410" s="17"/>
      <c r="JX410" s="17"/>
      <c r="JY410" s="17"/>
      <c r="JZ410" s="17"/>
      <c r="KA410" s="17"/>
      <c r="KB410" s="17"/>
      <c r="KC410" s="17"/>
      <c r="KD410" s="17"/>
      <c r="KE410" s="17"/>
      <c r="KF410" s="17"/>
      <c r="KG410" s="17"/>
      <c r="KH410" s="17"/>
      <c r="KI410" s="17"/>
      <c r="KJ410" s="17"/>
      <c r="KK410" s="17"/>
      <c r="KL410" s="17"/>
      <c r="KM410" s="17"/>
      <c r="KN410" s="17"/>
      <c r="KO410" s="17"/>
      <c r="KP410" s="17"/>
      <c r="KQ410" s="17"/>
      <c r="KR410" s="17"/>
      <c r="KS410" s="17"/>
      <c r="KT410" s="17"/>
      <c r="KU410" s="17"/>
      <c r="KV410" s="17"/>
      <c r="KW410" s="17"/>
      <c r="KX410" s="17"/>
      <c r="KY410" s="17"/>
      <c r="KZ410" s="17"/>
      <c r="LA410" s="17"/>
      <c r="LB410" s="17"/>
      <c r="LC410" s="17"/>
      <c r="LD410" s="17"/>
      <c r="LE410" s="17"/>
      <c r="LF410" s="17"/>
      <c r="LG410" s="17"/>
      <c r="LH410" s="17"/>
      <c r="LI410" s="17"/>
      <c r="LJ410" s="17"/>
      <c r="LK410" s="17"/>
      <c r="LL410" s="17"/>
      <c r="LM410" s="17"/>
      <c r="LN410" s="17"/>
      <c r="LO410" s="17"/>
      <c r="LP410" s="17"/>
      <c r="LQ410" s="17"/>
      <c r="LR410" s="17"/>
      <c r="LS410" s="17"/>
      <c r="LT410" s="17"/>
      <c r="LU410" s="17"/>
      <c r="LV410" s="17"/>
      <c r="LW410" s="17"/>
      <c r="LX410" s="17"/>
      <c r="LY410" s="17"/>
      <c r="LZ410" s="17"/>
      <c r="MA410" s="17"/>
      <c r="MB410" s="17"/>
      <c r="MC410" s="17"/>
      <c r="MD410" s="17"/>
      <c r="ME410" s="17"/>
      <c r="MF410" s="17"/>
      <c r="MG410" s="17"/>
      <c r="MH410" s="17"/>
      <c r="MI410" s="17"/>
      <c r="MJ410" s="17"/>
      <c r="MK410" s="17"/>
      <c r="ML410" s="17"/>
      <c r="MM410" s="17"/>
      <c r="MN410" s="17"/>
      <c r="MO410" s="17"/>
      <c r="MP410" s="17"/>
      <c r="MQ410" s="17"/>
      <c r="MR410" s="17"/>
      <c r="MS410" s="17"/>
      <c r="MT410" s="17"/>
      <c r="MU410" s="17"/>
      <c r="MV410" s="17"/>
      <c r="MW410" s="17"/>
      <c r="MX410" s="17"/>
      <c r="MY410" s="17"/>
      <c r="MZ410" s="17"/>
      <c r="NA410" s="17"/>
      <c r="NB410" s="17"/>
      <c r="NC410" s="17"/>
      <c r="ND410" s="17"/>
      <c r="NE410" s="17"/>
      <c r="NF410" s="17"/>
      <c r="NG410" s="17"/>
      <c r="NH410" s="17"/>
      <c r="NI410" s="17"/>
      <c r="NJ410" s="17"/>
      <c r="NK410" s="17"/>
      <c r="NL410" s="17"/>
      <c r="NM410" s="17"/>
      <c r="NN410" s="17"/>
      <c r="NO410" s="17"/>
      <c r="NP410" s="17"/>
      <c r="NQ410" s="17"/>
      <c r="NR410" s="17"/>
      <c r="NS410" s="17"/>
      <c r="NT410" s="17"/>
      <c r="NU410" s="17"/>
      <c r="NV410" s="17"/>
      <c r="NW410" s="17"/>
      <c r="NX410" s="17"/>
      <c r="NY410" s="17"/>
      <c r="NZ410" s="17"/>
      <c r="OA410" s="17"/>
      <c r="OB410" s="17"/>
      <c r="OC410" s="17"/>
      <c r="OD410" s="17"/>
      <c r="OE410" s="17"/>
      <c r="OF410" s="17"/>
      <c r="OG410" s="17"/>
      <c r="OH410" s="17"/>
      <c r="OI410" s="17"/>
      <c r="OJ410" s="17"/>
      <c r="OK410" s="17"/>
      <c r="OL410" s="17"/>
      <c r="OM410" s="17"/>
      <c r="ON410" s="17"/>
      <c r="OO410" s="17"/>
      <c r="OP410" s="17"/>
      <c r="OQ410" s="17"/>
      <c r="OR410" s="17"/>
      <c r="OS410" s="17"/>
      <c r="OT410" s="17"/>
      <c r="OU410" s="17"/>
      <c r="OV410" s="17"/>
      <c r="OW410" s="17"/>
      <c r="OX410" s="17"/>
      <c r="OY410" s="17"/>
      <c r="OZ410" s="17"/>
      <c r="PA410" s="17"/>
      <c r="PB410" s="17"/>
      <c r="PC410" s="17"/>
      <c r="PD410" s="17"/>
      <c r="PE410" s="17"/>
      <c r="PF410" s="17"/>
      <c r="PG410" s="17"/>
      <c r="PH410" s="17"/>
      <c r="PI410" s="17"/>
      <c r="PJ410" s="17"/>
      <c r="PK410" s="17"/>
      <c r="PL410" s="17"/>
      <c r="PM410" s="17"/>
      <c r="PN410" s="17"/>
      <c r="PO410" s="17"/>
      <c r="PP410" s="17"/>
      <c r="PQ410" s="17"/>
      <c r="PR410" s="17"/>
      <c r="PS410" s="17"/>
      <c r="PT410" s="17"/>
      <c r="PU410" s="17"/>
      <c r="PV410" s="17"/>
      <c r="PW410" s="17"/>
      <c r="PX410" s="17"/>
      <c r="PY410" s="17"/>
      <c r="PZ410" s="17"/>
      <c r="QA410" s="17"/>
      <c r="QB410" s="17"/>
      <c r="QC410" s="17"/>
      <c r="QD410" s="17"/>
      <c r="QE410" s="17"/>
      <c r="QF410" s="17"/>
      <c r="QG410" s="17"/>
      <c r="QH410" s="17"/>
      <c r="QI410" s="17"/>
      <c r="QJ410" s="17"/>
      <c r="QK410" s="17"/>
      <c r="QL410" s="17"/>
      <c r="QM410" s="17"/>
      <c r="QN410" s="17"/>
      <c r="QO410" s="17"/>
      <c r="QP410" s="17"/>
      <c r="QQ410" s="17"/>
      <c r="QR410" s="17"/>
      <c r="QS410" s="17"/>
      <c r="QT410" s="17"/>
      <c r="QU410" s="17"/>
      <c r="QV410" s="17"/>
      <c r="QW410" s="17"/>
      <c r="QX410" s="17"/>
      <c r="QY410" s="17"/>
      <c r="QZ410" s="17"/>
      <c r="RA410" s="17"/>
      <c r="RB410" s="17"/>
      <c r="RC410" s="17"/>
      <c r="RD410" s="17"/>
      <c r="RE410" s="17"/>
      <c r="RF410" s="17"/>
      <c r="RG410" s="17"/>
      <c r="RH410" s="17"/>
      <c r="RI410" s="17"/>
      <c r="RJ410" s="17"/>
      <c r="RK410" s="17"/>
      <c r="RL410" s="17"/>
      <c r="RM410" s="17"/>
      <c r="RN410" s="17"/>
      <c r="RO410" s="17"/>
      <c r="RP410" s="17"/>
      <c r="RQ410" s="17"/>
      <c r="RR410" s="17"/>
      <c r="RS410" s="17"/>
      <c r="RT410" s="17"/>
      <c r="RU410" s="17"/>
      <c r="RV410" s="17"/>
      <c r="RW410" s="17"/>
      <c r="RX410" s="17"/>
      <c r="RY410" s="17"/>
      <c r="RZ410" s="17"/>
      <c r="SA410" s="17"/>
      <c r="SB410" s="17"/>
      <c r="SC410" s="17"/>
      <c r="SD410" s="17"/>
      <c r="SE410" s="17"/>
      <c r="SF410" s="17"/>
      <c r="SG410" s="17"/>
      <c r="SH410" s="17"/>
      <c r="SI410" s="17"/>
      <c r="SJ410" s="17"/>
      <c r="SK410" s="17"/>
      <c r="SL410" s="17"/>
      <c r="SM410" s="17"/>
      <c r="SN410" s="17"/>
      <c r="SO410" s="17"/>
      <c r="SP410" s="17"/>
      <c r="SQ410" s="17"/>
      <c r="SR410" s="17"/>
      <c r="SS410" s="17"/>
      <c r="ST410" s="17"/>
      <c r="SU410" s="17"/>
      <c r="SV410" s="17"/>
      <c r="SW410" s="17"/>
      <c r="SX410" s="17"/>
      <c r="SY410" s="17"/>
      <c r="SZ410" s="17"/>
      <c r="TA410" s="17"/>
      <c r="TB410" s="17"/>
      <c r="TC410" s="17"/>
      <c r="TD410" s="17"/>
      <c r="TE410" s="17"/>
      <c r="TF410" s="17"/>
      <c r="TG410" s="17"/>
      <c r="TH410" s="17"/>
      <c r="TI410" s="17"/>
      <c r="TJ410" s="17"/>
      <c r="TK410" s="17"/>
      <c r="TL410" s="17"/>
      <c r="TM410" s="17"/>
      <c r="TN410" s="17"/>
      <c r="TO410" s="17"/>
      <c r="TP410" s="17"/>
      <c r="TQ410" s="17"/>
      <c r="TR410" s="17"/>
      <c r="TS410" s="17"/>
      <c r="TT410" s="17"/>
      <c r="TU410" s="17"/>
      <c r="TV410" s="17"/>
      <c r="TW410" s="17"/>
      <c r="TX410" s="17"/>
      <c r="TY410" s="17"/>
      <c r="TZ410" s="17"/>
      <c r="UA410" s="17"/>
      <c r="UB410" s="17"/>
      <c r="UC410" s="17"/>
      <c r="UD410" s="17"/>
      <c r="UE410" s="17"/>
      <c r="UF410" s="17"/>
      <c r="UG410" s="17"/>
      <c r="UH410" s="17"/>
      <c r="UI410" s="17"/>
      <c r="UJ410" s="17"/>
      <c r="UK410" s="17"/>
      <c r="UL410" s="17"/>
      <c r="UM410" s="17"/>
      <c r="UN410" s="17"/>
      <c r="UO410" s="17"/>
      <c r="UP410" s="17"/>
      <c r="UQ410" s="17"/>
      <c r="UR410" s="17"/>
      <c r="US410" s="17"/>
      <c r="UT410" s="17"/>
      <c r="UU410" s="17"/>
      <c r="UV410" s="17"/>
      <c r="UW410" s="17"/>
      <c r="UX410" s="17"/>
      <c r="UY410" s="17"/>
      <c r="UZ410" s="17"/>
      <c r="VA410" s="17"/>
      <c r="VB410" s="17"/>
      <c r="VC410" s="17"/>
      <c r="VD410" s="17"/>
      <c r="VE410" s="17"/>
      <c r="VF410" s="17"/>
      <c r="VG410" s="17"/>
      <c r="VH410" s="17"/>
      <c r="VI410" s="17"/>
      <c r="VJ410" s="17"/>
      <c r="VK410" s="17"/>
      <c r="VL410" s="17"/>
      <c r="VM410" s="17"/>
      <c r="VN410" s="17"/>
      <c r="VO410" s="17"/>
      <c r="VP410" s="17"/>
      <c r="VQ410" s="17"/>
      <c r="VR410" s="17"/>
      <c r="VS410" s="17"/>
      <c r="VT410" s="17"/>
      <c r="VU410" s="17"/>
      <c r="VV410" s="17"/>
      <c r="VW410" s="17"/>
      <c r="VX410" s="17"/>
      <c r="VY410" s="17"/>
      <c r="VZ410" s="17"/>
      <c r="WA410" s="17"/>
      <c r="WB410" s="17"/>
      <c r="WC410" s="17"/>
      <c r="WD410" s="17"/>
      <c r="WE410" s="17"/>
      <c r="WF410" s="17"/>
      <c r="WG410" s="17"/>
      <c r="WH410" s="17"/>
      <c r="WI410" s="17"/>
      <c r="WJ410" s="17"/>
      <c r="WK410" s="17"/>
      <c r="WL410" s="17"/>
      <c r="WM410" s="17"/>
      <c r="WN410" s="17"/>
      <c r="WO410" s="17"/>
      <c r="WP410" s="17"/>
      <c r="WQ410" s="17"/>
      <c r="WR410" s="17"/>
      <c r="WS410" s="17"/>
      <c r="WT410" s="17"/>
      <c r="WU410" s="17"/>
      <c r="WV410" s="17"/>
      <c r="WW410" s="17"/>
      <c r="WX410" s="17"/>
      <c r="WY410" s="17"/>
      <c r="WZ410" s="17"/>
      <c r="XA410" s="17"/>
      <c r="XB410" s="17"/>
      <c r="XC410" s="17"/>
      <c r="XD410" s="17"/>
      <c r="XE410" s="17"/>
      <c r="XF410" s="17"/>
      <c r="XG410" s="17"/>
      <c r="XH410" s="17"/>
      <c r="XI410" s="17"/>
      <c r="XJ410" s="17"/>
      <c r="XK410" s="17"/>
      <c r="XL410" s="17"/>
      <c r="XM410" s="17"/>
      <c r="XN410" s="17"/>
      <c r="XO410" s="17"/>
      <c r="XP410" s="17"/>
      <c r="XQ410" s="17"/>
      <c r="XR410" s="17"/>
      <c r="XS410" s="17"/>
      <c r="XT410" s="17"/>
      <c r="XU410" s="17"/>
      <c r="XV410" s="17"/>
      <c r="XW410" s="17"/>
      <c r="XX410" s="17"/>
      <c r="XY410" s="17"/>
      <c r="XZ410" s="17"/>
      <c r="YA410" s="17"/>
      <c r="YB410" s="17"/>
      <c r="YC410" s="17"/>
      <c r="YD410" s="17"/>
      <c r="YE410" s="17"/>
      <c r="YF410" s="17"/>
      <c r="YG410" s="17"/>
      <c r="YH410" s="17"/>
      <c r="YI410" s="17"/>
      <c r="YJ410" s="17"/>
      <c r="YK410" s="17"/>
      <c r="YL410" s="17"/>
      <c r="YM410" s="17"/>
      <c r="YN410" s="17"/>
      <c r="YO410" s="17"/>
      <c r="YP410" s="17"/>
      <c r="YQ410" s="17"/>
      <c r="YR410" s="17"/>
      <c r="YS410" s="17"/>
      <c r="YT410" s="17"/>
      <c r="YU410" s="17"/>
      <c r="YV410" s="17"/>
      <c r="YW410" s="17"/>
      <c r="YX410" s="17"/>
      <c r="YY410" s="17"/>
      <c r="YZ410" s="17"/>
      <c r="ZA410" s="17"/>
      <c r="ZB410" s="17"/>
      <c r="ZC410" s="17"/>
      <c r="ZD410" s="17"/>
      <c r="ZE410" s="17"/>
      <c r="ZF410" s="17"/>
      <c r="ZG410" s="17"/>
      <c r="ZH410" s="17"/>
      <c r="ZI410" s="17"/>
      <c r="ZJ410" s="17"/>
      <c r="ZK410" s="17"/>
      <c r="ZL410" s="17"/>
      <c r="ZM410" s="17"/>
      <c r="ZN410" s="17"/>
      <c r="ZO410" s="17"/>
      <c r="ZP410" s="17"/>
      <c r="ZQ410" s="17"/>
      <c r="ZR410" s="17"/>
      <c r="ZS410" s="17"/>
      <c r="ZT410" s="17"/>
      <c r="ZU410" s="17"/>
      <c r="ZV410" s="17"/>
      <c r="ZW410" s="17"/>
      <c r="ZX410" s="17"/>
      <c r="ZY410" s="17"/>
      <c r="ZZ410" s="17"/>
      <c r="AAA410" s="17"/>
      <c r="AAB410" s="17"/>
      <c r="AAC410" s="17"/>
      <c r="AAD410" s="17"/>
      <c r="AAE410" s="17"/>
      <c r="AAF410" s="17"/>
      <c r="AAG410" s="17"/>
      <c r="AAH410" s="17"/>
      <c r="AAI410" s="17"/>
      <c r="AAJ410" s="17"/>
      <c r="AAK410" s="17"/>
      <c r="AAL410" s="17"/>
      <c r="AAM410" s="17"/>
      <c r="AAN410" s="17"/>
      <c r="AAO410" s="17"/>
      <c r="AAP410" s="17"/>
      <c r="AAQ410" s="17"/>
      <c r="AAR410" s="17"/>
      <c r="AAS410" s="17"/>
      <c r="AAT410" s="17"/>
      <c r="AAU410" s="17"/>
      <c r="AAV410" s="17"/>
      <c r="AAW410" s="17"/>
      <c r="AAX410" s="17"/>
      <c r="AAY410" s="17"/>
      <c r="AAZ410" s="17"/>
      <c r="ABA410" s="17"/>
      <c r="ABB410" s="17"/>
    </row>
    <row r="411" spans="1:731" x14ac:dyDescent="0.2">
      <c r="A411" s="11" t="s">
        <v>20</v>
      </c>
      <c r="B411" s="27"/>
      <c r="C411" s="27">
        <f>C410</f>
        <v>20</v>
      </c>
      <c r="D411" s="27">
        <f t="shared" si="81"/>
        <v>0</v>
      </c>
      <c r="E411" s="27">
        <f t="shared" si="81"/>
        <v>20</v>
      </c>
      <c r="F411" s="27">
        <f t="shared" si="81"/>
        <v>0</v>
      </c>
      <c r="G411" s="27">
        <f t="shared" si="81"/>
        <v>20</v>
      </c>
      <c r="H411" s="27">
        <f t="shared" si="81"/>
        <v>0</v>
      </c>
      <c r="I411" s="99"/>
      <c r="J411" s="99"/>
      <c r="K411" s="99"/>
      <c r="L411" s="99"/>
      <c r="M411" s="99"/>
      <c r="N411" s="99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7"/>
      <c r="HZ411" s="17"/>
      <c r="IA411" s="17"/>
      <c r="IB411" s="17"/>
      <c r="IC411" s="17"/>
      <c r="ID411" s="17"/>
      <c r="IE411" s="17"/>
      <c r="IF411" s="17"/>
      <c r="IG411" s="17"/>
      <c r="IH411" s="17"/>
      <c r="II411" s="17"/>
      <c r="IJ411" s="17"/>
      <c r="IK411" s="17"/>
      <c r="IL411" s="17"/>
      <c r="IM411" s="17"/>
      <c r="IN411" s="17"/>
      <c r="IO411" s="17"/>
      <c r="IP411" s="17"/>
      <c r="IQ411" s="17"/>
      <c r="IR411" s="17"/>
      <c r="IS411" s="17"/>
      <c r="IT411" s="17"/>
      <c r="IU411" s="17"/>
      <c r="IV411" s="17"/>
      <c r="IW411" s="17"/>
      <c r="IX411" s="17"/>
      <c r="IY411" s="17"/>
      <c r="IZ411" s="17"/>
      <c r="JA411" s="17"/>
      <c r="JB411" s="17"/>
      <c r="JC411" s="17"/>
      <c r="JD411" s="17"/>
      <c r="JE411" s="17"/>
      <c r="JF411" s="17"/>
      <c r="JG411" s="17"/>
      <c r="JH411" s="17"/>
      <c r="JI411" s="17"/>
      <c r="JJ411" s="17"/>
      <c r="JK411" s="17"/>
      <c r="JL411" s="17"/>
      <c r="JM411" s="17"/>
      <c r="JN411" s="17"/>
      <c r="JO411" s="17"/>
      <c r="JP411" s="17"/>
      <c r="JQ411" s="17"/>
      <c r="JR411" s="17"/>
      <c r="JS411" s="17"/>
      <c r="JT411" s="17"/>
      <c r="JU411" s="17"/>
      <c r="JV411" s="17"/>
      <c r="JW411" s="17"/>
      <c r="JX411" s="17"/>
      <c r="JY411" s="17"/>
      <c r="JZ411" s="17"/>
      <c r="KA411" s="17"/>
      <c r="KB411" s="17"/>
      <c r="KC411" s="17"/>
      <c r="KD411" s="17"/>
      <c r="KE411" s="17"/>
      <c r="KF411" s="17"/>
      <c r="KG411" s="17"/>
      <c r="KH411" s="17"/>
      <c r="KI411" s="17"/>
      <c r="KJ411" s="17"/>
      <c r="KK411" s="17"/>
      <c r="KL411" s="17"/>
      <c r="KM411" s="17"/>
      <c r="KN411" s="17"/>
      <c r="KO411" s="17"/>
      <c r="KP411" s="17"/>
      <c r="KQ411" s="17"/>
      <c r="KR411" s="17"/>
      <c r="KS411" s="17"/>
      <c r="KT411" s="17"/>
      <c r="KU411" s="17"/>
      <c r="KV411" s="17"/>
      <c r="KW411" s="17"/>
      <c r="KX411" s="17"/>
      <c r="KY411" s="17"/>
      <c r="KZ411" s="17"/>
      <c r="LA411" s="17"/>
      <c r="LB411" s="17"/>
      <c r="LC411" s="17"/>
      <c r="LD411" s="17"/>
      <c r="LE411" s="17"/>
      <c r="LF411" s="17"/>
      <c r="LG411" s="17"/>
      <c r="LH411" s="17"/>
      <c r="LI411" s="17"/>
      <c r="LJ411" s="17"/>
      <c r="LK411" s="17"/>
      <c r="LL411" s="17"/>
      <c r="LM411" s="17"/>
      <c r="LN411" s="17"/>
      <c r="LO411" s="17"/>
      <c r="LP411" s="17"/>
      <c r="LQ411" s="17"/>
      <c r="LR411" s="17"/>
      <c r="LS411" s="17"/>
      <c r="LT411" s="17"/>
      <c r="LU411" s="17"/>
      <c r="LV411" s="17"/>
      <c r="LW411" s="17"/>
      <c r="LX411" s="17"/>
      <c r="LY411" s="17"/>
      <c r="LZ411" s="17"/>
      <c r="MA411" s="17"/>
      <c r="MB411" s="17"/>
      <c r="MC411" s="17"/>
      <c r="MD411" s="17"/>
      <c r="ME411" s="17"/>
      <c r="MF411" s="17"/>
      <c r="MG411" s="17"/>
      <c r="MH411" s="17"/>
      <c r="MI411" s="17"/>
      <c r="MJ411" s="17"/>
      <c r="MK411" s="17"/>
      <c r="ML411" s="17"/>
      <c r="MM411" s="17"/>
      <c r="MN411" s="17"/>
      <c r="MO411" s="17"/>
      <c r="MP411" s="17"/>
      <c r="MQ411" s="17"/>
      <c r="MR411" s="17"/>
      <c r="MS411" s="17"/>
      <c r="MT411" s="17"/>
      <c r="MU411" s="17"/>
      <c r="MV411" s="17"/>
      <c r="MW411" s="17"/>
      <c r="MX411" s="17"/>
      <c r="MY411" s="17"/>
      <c r="MZ411" s="17"/>
      <c r="NA411" s="17"/>
      <c r="NB411" s="17"/>
      <c r="NC411" s="17"/>
      <c r="ND411" s="17"/>
      <c r="NE411" s="17"/>
      <c r="NF411" s="17"/>
      <c r="NG411" s="17"/>
      <c r="NH411" s="17"/>
      <c r="NI411" s="17"/>
      <c r="NJ411" s="17"/>
      <c r="NK411" s="17"/>
      <c r="NL411" s="17"/>
      <c r="NM411" s="17"/>
      <c r="NN411" s="17"/>
      <c r="NO411" s="17"/>
      <c r="NP411" s="17"/>
      <c r="NQ411" s="17"/>
      <c r="NR411" s="17"/>
      <c r="NS411" s="17"/>
      <c r="NT411" s="17"/>
      <c r="NU411" s="17"/>
      <c r="NV411" s="17"/>
      <c r="NW411" s="17"/>
      <c r="NX411" s="17"/>
      <c r="NY411" s="17"/>
      <c r="NZ411" s="17"/>
      <c r="OA411" s="17"/>
      <c r="OB411" s="17"/>
      <c r="OC411" s="17"/>
      <c r="OD411" s="17"/>
      <c r="OE411" s="17"/>
      <c r="OF411" s="17"/>
      <c r="OG411" s="17"/>
      <c r="OH411" s="17"/>
      <c r="OI411" s="17"/>
      <c r="OJ411" s="17"/>
      <c r="OK411" s="17"/>
      <c r="OL411" s="17"/>
      <c r="OM411" s="17"/>
      <c r="ON411" s="17"/>
      <c r="OO411" s="17"/>
      <c r="OP411" s="17"/>
      <c r="OQ411" s="17"/>
      <c r="OR411" s="17"/>
      <c r="OS411" s="17"/>
      <c r="OT411" s="17"/>
      <c r="OU411" s="17"/>
      <c r="OV411" s="17"/>
      <c r="OW411" s="17"/>
      <c r="OX411" s="17"/>
      <c r="OY411" s="17"/>
      <c r="OZ411" s="17"/>
      <c r="PA411" s="17"/>
      <c r="PB411" s="17"/>
      <c r="PC411" s="17"/>
      <c r="PD411" s="17"/>
      <c r="PE411" s="17"/>
      <c r="PF411" s="17"/>
      <c r="PG411" s="17"/>
      <c r="PH411" s="17"/>
      <c r="PI411" s="17"/>
      <c r="PJ411" s="17"/>
      <c r="PK411" s="17"/>
      <c r="PL411" s="17"/>
      <c r="PM411" s="17"/>
      <c r="PN411" s="17"/>
      <c r="PO411" s="17"/>
      <c r="PP411" s="17"/>
      <c r="PQ411" s="17"/>
      <c r="PR411" s="17"/>
      <c r="PS411" s="17"/>
      <c r="PT411" s="17"/>
      <c r="PU411" s="17"/>
      <c r="PV411" s="17"/>
      <c r="PW411" s="17"/>
      <c r="PX411" s="17"/>
      <c r="PY411" s="17"/>
      <c r="PZ411" s="17"/>
      <c r="QA411" s="17"/>
      <c r="QB411" s="17"/>
      <c r="QC411" s="17"/>
      <c r="QD411" s="17"/>
      <c r="QE411" s="17"/>
      <c r="QF411" s="17"/>
      <c r="QG411" s="17"/>
      <c r="QH411" s="17"/>
      <c r="QI411" s="17"/>
      <c r="QJ411" s="17"/>
      <c r="QK411" s="17"/>
      <c r="QL411" s="17"/>
      <c r="QM411" s="17"/>
      <c r="QN411" s="17"/>
      <c r="QO411" s="17"/>
      <c r="QP411" s="17"/>
      <c r="QQ411" s="17"/>
      <c r="QR411" s="17"/>
      <c r="QS411" s="17"/>
      <c r="QT411" s="17"/>
      <c r="QU411" s="17"/>
      <c r="QV411" s="17"/>
      <c r="QW411" s="17"/>
      <c r="QX411" s="17"/>
      <c r="QY411" s="17"/>
      <c r="QZ411" s="17"/>
      <c r="RA411" s="17"/>
      <c r="RB411" s="17"/>
      <c r="RC411" s="17"/>
      <c r="RD411" s="17"/>
      <c r="RE411" s="17"/>
      <c r="RF411" s="17"/>
      <c r="RG411" s="17"/>
      <c r="RH411" s="17"/>
      <c r="RI411" s="17"/>
      <c r="RJ411" s="17"/>
      <c r="RK411" s="17"/>
      <c r="RL411" s="17"/>
      <c r="RM411" s="17"/>
      <c r="RN411" s="17"/>
      <c r="RO411" s="17"/>
      <c r="RP411" s="17"/>
      <c r="RQ411" s="17"/>
      <c r="RR411" s="17"/>
      <c r="RS411" s="17"/>
      <c r="RT411" s="17"/>
      <c r="RU411" s="17"/>
      <c r="RV411" s="17"/>
      <c r="RW411" s="17"/>
      <c r="RX411" s="17"/>
      <c r="RY411" s="17"/>
      <c r="RZ411" s="17"/>
      <c r="SA411" s="17"/>
      <c r="SB411" s="17"/>
      <c r="SC411" s="17"/>
      <c r="SD411" s="17"/>
      <c r="SE411" s="17"/>
      <c r="SF411" s="17"/>
      <c r="SG411" s="17"/>
      <c r="SH411" s="17"/>
      <c r="SI411" s="17"/>
      <c r="SJ411" s="17"/>
      <c r="SK411" s="17"/>
      <c r="SL411" s="17"/>
      <c r="SM411" s="17"/>
      <c r="SN411" s="17"/>
      <c r="SO411" s="17"/>
      <c r="SP411" s="17"/>
      <c r="SQ411" s="17"/>
      <c r="SR411" s="17"/>
      <c r="SS411" s="17"/>
      <c r="ST411" s="17"/>
      <c r="SU411" s="17"/>
      <c r="SV411" s="17"/>
      <c r="SW411" s="17"/>
      <c r="SX411" s="17"/>
      <c r="SY411" s="17"/>
      <c r="SZ411" s="17"/>
      <c r="TA411" s="17"/>
      <c r="TB411" s="17"/>
      <c r="TC411" s="17"/>
      <c r="TD411" s="17"/>
      <c r="TE411" s="17"/>
      <c r="TF411" s="17"/>
      <c r="TG411" s="17"/>
      <c r="TH411" s="17"/>
      <c r="TI411" s="17"/>
      <c r="TJ411" s="17"/>
      <c r="TK411" s="17"/>
      <c r="TL411" s="17"/>
      <c r="TM411" s="17"/>
      <c r="TN411" s="17"/>
      <c r="TO411" s="17"/>
      <c r="TP411" s="17"/>
      <c r="TQ411" s="17"/>
      <c r="TR411" s="17"/>
      <c r="TS411" s="17"/>
      <c r="TT411" s="17"/>
      <c r="TU411" s="17"/>
      <c r="TV411" s="17"/>
      <c r="TW411" s="17"/>
      <c r="TX411" s="17"/>
      <c r="TY411" s="17"/>
      <c r="TZ411" s="17"/>
      <c r="UA411" s="17"/>
      <c r="UB411" s="17"/>
      <c r="UC411" s="17"/>
      <c r="UD411" s="17"/>
      <c r="UE411" s="17"/>
      <c r="UF411" s="17"/>
      <c r="UG411" s="17"/>
      <c r="UH411" s="17"/>
      <c r="UI411" s="17"/>
      <c r="UJ411" s="17"/>
      <c r="UK411" s="17"/>
      <c r="UL411" s="17"/>
      <c r="UM411" s="17"/>
      <c r="UN411" s="17"/>
      <c r="UO411" s="17"/>
      <c r="UP411" s="17"/>
      <c r="UQ411" s="17"/>
      <c r="UR411" s="17"/>
      <c r="US411" s="17"/>
      <c r="UT411" s="17"/>
      <c r="UU411" s="17"/>
      <c r="UV411" s="17"/>
      <c r="UW411" s="17"/>
      <c r="UX411" s="17"/>
      <c r="UY411" s="17"/>
      <c r="UZ411" s="17"/>
      <c r="VA411" s="17"/>
      <c r="VB411" s="17"/>
      <c r="VC411" s="17"/>
      <c r="VD411" s="17"/>
      <c r="VE411" s="17"/>
      <c r="VF411" s="17"/>
      <c r="VG411" s="17"/>
      <c r="VH411" s="17"/>
      <c r="VI411" s="17"/>
      <c r="VJ411" s="17"/>
      <c r="VK411" s="17"/>
      <c r="VL411" s="17"/>
      <c r="VM411" s="17"/>
      <c r="VN411" s="17"/>
      <c r="VO411" s="17"/>
      <c r="VP411" s="17"/>
      <c r="VQ411" s="17"/>
      <c r="VR411" s="17"/>
      <c r="VS411" s="17"/>
      <c r="VT411" s="17"/>
      <c r="VU411" s="17"/>
      <c r="VV411" s="17"/>
      <c r="VW411" s="17"/>
      <c r="VX411" s="17"/>
      <c r="VY411" s="17"/>
      <c r="VZ411" s="17"/>
      <c r="WA411" s="17"/>
      <c r="WB411" s="17"/>
      <c r="WC411" s="17"/>
      <c r="WD411" s="17"/>
      <c r="WE411" s="17"/>
      <c r="WF411" s="17"/>
      <c r="WG411" s="17"/>
      <c r="WH411" s="17"/>
      <c r="WI411" s="17"/>
      <c r="WJ411" s="17"/>
      <c r="WK411" s="17"/>
      <c r="WL411" s="17"/>
      <c r="WM411" s="17"/>
      <c r="WN411" s="17"/>
      <c r="WO411" s="17"/>
      <c r="WP411" s="17"/>
      <c r="WQ411" s="17"/>
      <c r="WR411" s="17"/>
      <c r="WS411" s="17"/>
      <c r="WT411" s="17"/>
      <c r="WU411" s="17"/>
      <c r="WV411" s="17"/>
      <c r="WW411" s="17"/>
      <c r="WX411" s="17"/>
      <c r="WY411" s="17"/>
      <c r="WZ411" s="17"/>
      <c r="XA411" s="17"/>
      <c r="XB411" s="17"/>
      <c r="XC411" s="17"/>
      <c r="XD411" s="17"/>
      <c r="XE411" s="17"/>
      <c r="XF411" s="17"/>
      <c r="XG411" s="17"/>
      <c r="XH411" s="17"/>
      <c r="XI411" s="17"/>
      <c r="XJ411" s="17"/>
      <c r="XK411" s="17"/>
      <c r="XL411" s="17"/>
      <c r="XM411" s="17"/>
      <c r="XN411" s="17"/>
      <c r="XO411" s="17"/>
      <c r="XP411" s="17"/>
      <c r="XQ411" s="17"/>
      <c r="XR411" s="17"/>
      <c r="XS411" s="17"/>
      <c r="XT411" s="17"/>
      <c r="XU411" s="17"/>
      <c r="XV411" s="17"/>
      <c r="XW411" s="17"/>
      <c r="XX411" s="17"/>
      <c r="XY411" s="17"/>
      <c r="XZ411" s="17"/>
      <c r="YA411" s="17"/>
      <c r="YB411" s="17"/>
      <c r="YC411" s="17"/>
      <c r="YD411" s="17"/>
      <c r="YE411" s="17"/>
      <c r="YF411" s="17"/>
      <c r="YG411" s="17"/>
      <c r="YH411" s="17"/>
      <c r="YI411" s="17"/>
      <c r="YJ411" s="17"/>
      <c r="YK411" s="17"/>
      <c r="YL411" s="17"/>
      <c r="YM411" s="17"/>
      <c r="YN411" s="17"/>
      <c r="YO411" s="17"/>
      <c r="YP411" s="17"/>
      <c r="YQ411" s="17"/>
      <c r="YR411" s="17"/>
      <c r="YS411" s="17"/>
      <c r="YT411" s="17"/>
      <c r="YU411" s="17"/>
      <c r="YV411" s="17"/>
      <c r="YW411" s="17"/>
      <c r="YX411" s="17"/>
      <c r="YY411" s="17"/>
      <c r="YZ411" s="17"/>
      <c r="ZA411" s="17"/>
      <c r="ZB411" s="17"/>
      <c r="ZC411" s="17"/>
      <c r="ZD411" s="17"/>
      <c r="ZE411" s="17"/>
      <c r="ZF411" s="17"/>
      <c r="ZG411" s="17"/>
      <c r="ZH411" s="17"/>
      <c r="ZI411" s="17"/>
      <c r="ZJ411" s="17"/>
      <c r="ZK411" s="17"/>
      <c r="ZL411" s="17"/>
      <c r="ZM411" s="17"/>
      <c r="ZN411" s="17"/>
      <c r="ZO411" s="17"/>
      <c r="ZP411" s="17"/>
      <c r="ZQ411" s="17"/>
      <c r="ZR411" s="17"/>
      <c r="ZS411" s="17"/>
      <c r="ZT411" s="17"/>
      <c r="ZU411" s="17"/>
      <c r="ZV411" s="17"/>
      <c r="ZW411" s="17"/>
      <c r="ZX411" s="17"/>
      <c r="ZY411" s="17"/>
      <c r="ZZ411" s="17"/>
      <c r="AAA411" s="17"/>
      <c r="AAB411" s="17"/>
      <c r="AAC411" s="17"/>
      <c r="AAD411" s="17"/>
      <c r="AAE411" s="17"/>
      <c r="AAF411" s="17"/>
      <c r="AAG411" s="17"/>
      <c r="AAH411" s="17"/>
      <c r="AAI411" s="17"/>
      <c r="AAJ411" s="17"/>
      <c r="AAK411" s="17"/>
      <c r="AAL411" s="17"/>
      <c r="AAM411" s="17"/>
      <c r="AAN411" s="17"/>
      <c r="AAO411" s="17"/>
      <c r="AAP411" s="17"/>
      <c r="AAQ411" s="17"/>
      <c r="AAR411" s="17"/>
      <c r="AAS411" s="17"/>
      <c r="AAT411" s="17"/>
      <c r="AAU411" s="17"/>
      <c r="AAV411" s="17"/>
      <c r="AAW411" s="17"/>
      <c r="AAX411" s="17"/>
      <c r="AAY411" s="17"/>
      <c r="AAZ411" s="17"/>
      <c r="ABA411" s="17"/>
      <c r="ABB411" s="17"/>
    </row>
    <row r="412" spans="1:731" s="2" customFormat="1" ht="34.5" customHeight="1" x14ac:dyDescent="0.2">
      <c r="A412" s="211" t="s">
        <v>162</v>
      </c>
      <c r="B412" s="211"/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  <c r="IL412" s="17"/>
      <c r="IM412" s="17"/>
      <c r="IN412" s="17"/>
      <c r="IO412" s="17"/>
      <c r="IP412" s="17"/>
      <c r="IQ412" s="17"/>
      <c r="IR412" s="17"/>
      <c r="IS412" s="17"/>
      <c r="IT412" s="17"/>
      <c r="IU412" s="17"/>
      <c r="IV412" s="17"/>
      <c r="IW412" s="17"/>
      <c r="IX412" s="17"/>
      <c r="IY412" s="17"/>
      <c r="IZ412" s="17"/>
      <c r="JA412" s="17"/>
      <c r="JB412" s="17"/>
      <c r="JC412" s="17"/>
      <c r="JD412" s="17"/>
      <c r="JE412" s="17"/>
      <c r="JF412" s="17"/>
      <c r="JG412" s="17"/>
      <c r="JH412" s="17"/>
      <c r="JI412" s="17"/>
      <c r="JJ412" s="17"/>
      <c r="JK412" s="17"/>
      <c r="JL412" s="17"/>
      <c r="JM412" s="17"/>
      <c r="JN412" s="17"/>
      <c r="JO412" s="17"/>
      <c r="JP412" s="17"/>
      <c r="JQ412" s="17"/>
      <c r="JR412" s="17"/>
      <c r="JS412" s="17"/>
      <c r="JT412" s="17"/>
      <c r="JU412" s="17"/>
      <c r="JV412" s="17"/>
      <c r="JW412" s="17"/>
      <c r="JX412" s="17"/>
      <c r="JY412" s="17"/>
      <c r="JZ412" s="17"/>
      <c r="KA412" s="17"/>
      <c r="KB412" s="17"/>
      <c r="KC412" s="17"/>
      <c r="KD412" s="17"/>
      <c r="KE412" s="17"/>
      <c r="KF412" s="17"/>
      <c r="KG412" s="17"/>
      <c r="KH412" s="17"/>
      <c r="KI412" s="17"/>
      <c r="KJ412" s="17"/>
      <c r="KK412" s="17"/>
      <c r="KL412" s="17"/>
      <c r="KM412" s="17"/>
      <c r="KN412" s="17"/>
      <c r="KO412" s="17"/>
      <c r="KP412" s="17"/>
      <c r="KQ412" s="17"/>
      <c r="KR412" s="17"/>
      <c r="KS412" s="17"/>
      <c r="KT412" s="17"/>
      <c r="KU412" s="17"/>
      <c r="KV412" s="17"/>
      <c r="KW412" s="17"/>
      <c r="KX412" s="17"/>
      <c r="KY412" s="17"/>
      <c r="KZ412" s="17"/>
      <c r="LA412" s="17"/>
      <c r="LB412" s="17"/>
      <c r="LC412" s="17"/>
      <c r="LD412" s="17"/>
      <c r="LE412" s="17"/>
      <c r="LF412" s="17"/>
      <c r="LG412" s="17"/>
      <c r="LH412" s="17"/>
      <c r="LI412" s="17"/>
      <c r="LJ412" s="17"/>
      <c r="LK412" s="17"/>
      <c r="LL412" s="17"/>
      <c r="LM412" s="17"/>
      <c r="LN412" s="17"/>
      <c r="LO412" s="17"/>
      <c r="LP412" s="17"/>
      <c r="LQ412" s="17"/>
      <c r="LR412" s="17"/>
      <c r="LS412" s="17"/>
      <c r="LT412" s="17"/>
      <c r="LU412" s="17"/>
      <c r="LV412" s="17"/>
      <c r="LW412" s="17"/>
      <c r="LX412" s="17"/>
      <c r="LY412" s="17"/>
      <c r="LZ412" s="17"/>
      <c r="MA412" s="17"/>
      <c r="MB412" s="17"/>
      <c r="MC412" s="17"/>
      <c r="MD412" s="17"/>
      <c r="ME412" s="17"/>
      <c r="MF412" s="17"/>
      <c r="MG412" s="17"/>
      <c r="MH412" s="17"/>
      <c r="MI412" s="17"/>
      <c r="MJ412" s="17"/>
      <c r="MK412" s="17"/>
      <c r="ML412" s="17"/>
      <c r="MM412" s="17"/>
      <c r="MN412" s="17"/>
      <c r="MO412" s="17"/>
      <c r="MP412" s="17"/>
      <c r="MQ412" s="17"/>
      <c r="MR412" s="17"/>
      <c r="MS412" s="17"/>
      <c r="MT412" s="17"/>
      <c r="MU412" s="17"/>
      <c r="MV412" s="17"/>
      <c r="MW412" s="17"/>
      <c r="MX412" s="17"/>
      <c r="MY412" s="17"/>
      <c r="MZ412" s="17"/>
      <c r="NA412" s="17"/>
      <c r="NB412" s="17"/>
      <c r="NC412" s="17"/>
      <c r="ND412" s="17"/>
      <c r="NE412" s="17"/>
      <c r="NF412" s="17"/>
      <c r="NG412" s="17"/>
      <c r="NH412" s="17"/>
      <c r="NI412" s="17"/>
      <c r="NJ412" s="17"/>
      <c r="NK412" s="17"/>
      <c r="NL412" s="17"/>
      <c r="NM412" s="17"/>
      <c r="NN412" s="17"/>
      <c r="NO412" s="17"/>
      <c r="NP412" s="17"/>
      <c r="NQ412" s="17"/>
      <c r="NR412" s="17"/>
      <c r="NS412" s="17"/>
      <c r="NT412" s="17"/>
      <c r="NU412" s="17"/>
      <c r="NV412" s="17"/>
      <c r="NW412" s="17"/>
      <c r="NX412" s="17"/>
      <c r="NY412" s="17"/>
      <c r="NZ412" s="17"/>
      <c r="OA412" s="17"/>
      <c r="OB412" s="17"/>
      <c r="OC412" s="17"/>
      <c r="OD412" s="17"/>
      <c r="OE412" s="17"/>
      <c r="OF412" s="17"/>
      <c r="OG412" s="17"/>
      <c r="OH412" s="17"/>
      <c r="OI412" s="17"/>
      <c r="OJ412" s="17"/>
      <c r="OK412" s="17"/>
      <c r="OL412" s="17"/>
      <c r="OM412" s="17"/>
      <c r="ON412" s="17"/>
      <c r="OO412" s="17"/>
      <c r="OP412" s="17"/>
      <c r="OQ412" s="17"/>
      <c r="OR412" s="17"/>
      <c r="OS412" s="17"/>
      <c r="OT412" s="17"/>
      <c r="OU412" s="17"/>
      <c r="OV412" s="17"/>
      <c r="OW412" s="17"/>
      <c r="OX412" s="17"/>
      <c r="OY412" s="17"/>
      <c r="OZ412" s="17"/>
      <c r="PA412" s="17"/>
      <c r="PB412" s="17"/>
      <c r="PC412" s="17"/>
      <c r="PD412" s="17"/>
      <c r="PE412" s="17"/>
      <c r="PF412" s="17"/>
      <c r="PG412" s="17"/>
      <c r="PH412" s="17"/>
      <c r="PI412" s="17"/>
      <c r="PJ412" s="17"/>
      <c r="PK412" s="17"/>
      <c r="PL412" s="17"/>
      <c r="PM412" s="17"/>
      <c r="PN412" s="17"/>
      <c r="PO412" s="17"/>
      <c r="PP412" s="17"/>
      <c r="PQ412" s="17"/>
      <c r="PR412" s="17"/>
      <c r="PS412" s="17"/>
      <c r="PT412" s="17"/>
      <c r="PU412" s="17"/>
      <c r="PV412" s="17"/>
      <c r="PW412" s="17"/>
      <c r="PX412" s="17"/>
      <c r="PY412" s="17"/>
      <c r="PZ412" s="17"/>
      <c r="QA412" s="17"/>
      <c r="QB412" s="17"/>
      <c r="QC412" s="17"/>
      <c r="QD412" s="17"/>
      <c r="QE412" s="17"/>
      <c r="QF412" s="17"/>
      <c r="QG412" s="17"/>
      <c r="QH412" s="17"/>
      <c r="QI412" s="17"/>
      <c r="QJ412" s="17"/>
      <c r="QK412" s="17"/>
      <c r="QL412" s="17"/>
      <c r="QM412" s="17"/>
      <c r="QN412" s="17"/>
      <c r="QO412" s="17"/>
      <c r="QP412" s="17"/>
      <c r="QQ412" s="17"/>
      <c r="QR412" s="17"/>
      <c r="QS412" s="17"/>
      <c r="QT412" s="17"/>
      <c r="QU412" s="17"/>
      <c r="QV412" s="17"/>
      <c r="QW412" s="17"/>
      <c r="QX412" s="17"/>
      <c r="QY412" s="17"/>
      <c r="QZ412" s="17"/>
      <c r="RA412" s="17"/>
      <c r="RB412" s="17"/>
      <c r="RC412" s="17"/>
      <c r="RD412" s="17"/>
      <c r="RE412" s="17"/>
      <c r="RF412" s="17"/>
      <c r="RG412" s="17"/>
      <c r="RH412" s="17"/>
      <c r="RI412" s="17"/>
      <c r="RJ412" s="17"/>
      <c r="RK412" s="17"/>
      <c r="RL412" s="17"/>
      <c r="RM412" s="17"/>
      <c r="RN412" s="17"/>
      <c r="RO412" s="17"/>
      <c r="RP412" s="17"/>
      <c r="RQ412" s="17"/>
      <c r="RR412" s="17"/>
      <c r="RS412" s="17"/>
      <c r="RT412" s="17"/>
      <c r="RU412" s="17"/>
      <c r="RV412" s="17"/>
      <c r="RW412" s="17"/>
      <c r="RX412" s="17"/>
      <c r="RY412" s="17"/>
      <c r="RZ412" s="17"/>
      <c r="SA412" s="17"/>
      <c r="SB412" s="17"/>
      <c r="SC412" s="17"/>
      <c r="SD412" s="17"/>
      <c r="SE412" s="17"/>
      <c r="SF412" s="17"/>
      <c r="SG412" s="17"/>
      <c r="SH412" s="17"/>
      <c r="SI412" s="17"/>
      <c r="SJ412" s="17"/>
      <c r="SK412" s="17"/>
      <c r="SL412" s="17"/>
      <c r="SM412" s="17"/>
      <c r="SN412" s="17"/>
      <c r="SO412" s="17"/>
      <c r="SP412" s="17"/>
      <c r="SQ412" s="17"/>
      <c r="SR412" s="17"/>
      <c r="SS412" s="17"/>
      <c r="ST412" s="17"/>
      <c r="SU412" s="17"/>
      <c r="SV412" s="17"/>
      <c r="SW412" s="17"/>
      <c r="SX412" s="17"/>
      <c r="SY412" s="17"/>
      <c r="SZ412" s="17"/>
      <c r="TA412" s="17"/>
      <c r="TB412" s="17"/>
      <c r="TC412" s="17"/>
      <c r="TD412" s="17"/>
      <c r="TE412" s="17"/>
      <c r="TF412" s="17"/>
      <c r="TG412" s="17"/>
      <c r="TH412" s="17"/>
      <c r="TI412" s="17"/>
      <c r="TJ412" s="17"/>
      <c r="TK412" s="17"/>
      <c r="TL412" s="17"/>
      <c r="TM412" s="17"/>
      <c r="TN412" s="17"/>
      <c r="TO412" s="17"/>
      <c r="TP412" s="17"/>
      <c r="TQ412" s="17"/>
      <c r="TR412" s="17"/>
      <c r="TS412" s="17"/>
      <c r="TT412" s="17"/>
      <c r="TU412" s="17"/>
      <c r="TV412" s="17"/>
      <c r="TW412" s="17"/>
      <c r="TX412" s="17"/>
      <c r="TY412" s="17"/>
      <c r="TZ412" s="17"/>
      <c r="UA412" s="17"/>
      <c r="UB412" s="17"/>
      <c r="UC412" s="17"/>
      <c r="UD412" s="17"/>
      <c r="UE412" s="17"/>
      <c r="UF412" s="17"/>
      <c r="UG412" s="17"/>
      <c r="UH412" s="17"/>
      <c r="UI412" s="17"/>
      <c r="UJ412" s="17"/>
      <c r="UK412" s="17"/>
      <c r="UL412" s="17"/>
      <c r="UM412" s="17"/>
      <c r="UN412" s="17"/>
      <c r="UO412" s="17"/>
      <c r="UP412" s="17"/>
      <c r="UQ412" s="17"/>
      <c r="UR412" s="17"/>
      <c r="US412" s="17"/>
      <c r="UT412" s="17"/>
      <c r="UU412" s="17"/>
      <c r="UV412" s="17"/>
      <c r="UW412" s="17"/>
      <c r="UX412" s="17"/>
      <c r="UY412" s="17"/>
      <c r="UZ412" s="17"/>
      <c r="VA412" s="17"/>
      <c r="VB412" s="17"/>
      <c r="VC412" s="17"/>
      <c r="VD412" s="17"/>
      <c r="VE412" s="17"/>
      <c r="VF412" s="17"/>
      <c r="VG412" s="17"/>
      <c r="VH412" s="17"/>
      <c r="VI412" s="17"/>
      <c r="VJ412" s="17"/>
      <c r="VK412" s="17"/>
      <c r="VL412" s="17"/>
      <c r="VM412" s="17"/>
      <c r="VN412" s="17"/>
      <c r="VO412" s="17"/>
      <c r="VP412" s="17"/>
      <c r="VQ412" s="17"/>
      <c r="VR412" s="17"/>
      <c r="VS412" s="17"/>
      <c r="VT412" s="17"/>
      <c r="VU412" s="17"/>
      <c r="VV412" s="17"/>
      <c r="VW412" s="17"/>
      <c r="VX412" s="17"/>
      <c r="VY412" s="17"/>
      <c r="VZ412" s="17"/>
      <c r="WA412" s="17"/>
      <c r="WB412" s="17"/>
      <c r="WC412" s="17"/>
      <c r="WD412" s="17"/>
      <c r="WE412" s="17"/>
      <c r="WF412" s="17"/>
      <c r="WG412" s="17"/>
      <c r="WH412" s="17"/>
      <c r="WI412" s="17"/>
      <c r="WJ412" s="17"/>
      <c r="WK412" s="17"/>
      <c r="WL412" s="17"/>
      <c r="WM412" s="17"/>
      <c r="WN412" s="17"/>
      <c r="WO412" s="17"/>
      <c r="WP412" s="17"/>
      <c r="WQ412" s="17"/>
      <c r="WR412" s="17"/>
      <c r="WS412" s="17"/>
      <c r="WT412" s="17"/>
      <c r="WU412" s="17"/>
      <c r="WV412" s="17"/>
      <c r="WW412" s="17"/>
      <c r="WX412" s="17"/>
      <c r="WY412" s="17"/>
      <c r="WZ412" s="17"/>
      <c r="XA412" s="17"/>
      <c r="XB412" s="17"/>
      <c r="XC412" s="17"/>
      <c r="XD412" s="17"/>
      <c r="XE412" s="17"/>
      <c r="XF412" s="17"/>
      <c r="XG412" s="17"/>
      <c r="XH412" s="17"/>
      <c r="XI412" s="17"/>
      <c r="XJ412" s="17"/>
      <c r="XK412" s="17"/>
      <c r="XL412" s="17"/>
      <c r="XM412" s="17"/>
      <c r="XN412" s="17"/>
      <c r="XO412" s="17"/>
      <c r="XP412" s="17"/>
      <c r="XQ412" s="17"/>
      <c r="XR412" s="17"/>
      <c r="XS412" s="17"/>
      <c r="XT412" s="17"/>
      <c r="XU412" s="17"/>
      <c r="XV412" s="17"/>
      <c r="XW412" s="17"/>
      <c r="XX412" s="17"/>
      <c r="XY412" s="17"/>
      <c r="XZ412" s="17"/>
      <c r="YA412" s="17"/>
      <c r="YB412" s="17"/>
      <c r="YC412" s="17"/>
      <c r="YD412" s="17"/>
      <c r="YE412" s="17"/>
      <c r="YF412" s="17"/>
      <c r="YG412" s="17"/>
      <c r="YH412" s="17"/>
      <c r="YI412" s="17"/>
      <c r="YJ412" s="17"/>
      <c r="YK412" s="17"/>
      <c r="YL412" s="17"/>
      <c r="YM412" s="17"/>
      <c r="YN412" s="17"/>
      <c r="YO412" s="17"/>
      <c r="YP412" s="17"/>
      <c r="YQ412" s="17"/>
      <c r="YR412" s="17"/>
      <c r="YS412" s="17"/>
      <c r="YT412" s="17"/>
      <c r="YU412" s="17"/>
      <c r="YV412" s="17"/>
      <c r="YW412" s="17"/>
      <c r="YX412" s="17"/>
      <c r="YY412" s="17"/>
      <c r="YZ412" s="17"/>
      <c r="ZA412" s="17"/>
      <c r="ZB412" s="17"/>
      <c r="ZC412" s="17"/>
      <c r="ZD412" s="17"/>
      <c r="ZE412" s="17"/>
      <c r="ZF412" s="17"/>
      <c r="ZG412" s="17"/>
      <c r="ZH412" s="17"/>
      <c r="ZI412" s="17"/>
      <c r="ZJ412" s="17"/>
      <c r="ZK412" s="17"/>
      <c r="ZL412" s="17"/>
      <c r="ZM412" s="17"/>
      <c r="ZN412" s="17"/>
      <c r="ZO412" s="17"/>
      <c r="ZP412" s="17"/>
      <c r="ZQ412" s="17"/>
      <c r="ZR412" s="17"/>
      <c r="ZS412" s="17"/>
      <c r="ZT412" s="17"/>
      <c r="ZU412" s="17"/>
      <c r="ZV412" s="17"/>
      <c r="ZW412" s="17"/>
      <c r="ZX412" s="17"/>
      <c r="ZY412" s="17"/>
      <c r="ZZ412" s="17"/>
      <c r="AAA412" s="17"/>
      <c r="AAB412" s="17"/>
      <c r="AAC412" s="17"/>
      <c r="AAD412" s="17"/>
      <c r="AAE412" s="17"/>
      <c r="AAF412" s="17"/>
      <c r="AAG412" s="17"/>
      <c r="AAH412" s="17"/>
      <c r="AAI412" s="17"/>
      <c r="AAJ412" s="17"/>
      <c r="AAK412" s="17"/>
      <c r="AAL412" s="17"/>
      <c r="AAM412" s="17"/>
      <c r="AAN412" s="17"/>
      <c r="AAO412" s="17"/>
      <c r="AAP412" s="17"/>
      <c r="AAQ412" s="17"/>
      <c r="AAR412" s="17"/>
      <c r="AAS412" s="17"/>
      <c r="AAT412" s="17"/>
      <c r="AAU412" s="17"/>
      <c r="AAV412" s="17"/>
      <c r="AAW412" s="17"/>
      <c r="AAX412" s="17"/>
      <c r="AAY412" s="17"/>
      <c r="AAZ412" s="17"/>
      <c r="ABA412" s="17"/>
      <c r="ABB412" s="17"/>
      <c r="ABC412" s="16"/>
    </row>
    <row r="413" spans="1:731" s="2" customFormat="1" x14ac:dyDescent="0.2">
      <c r="A413" s="212" t="s">
        <v>117</v>
      </c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  <c r="IT413" s="17"/>
      <c r="IU413" s="17"/>
      <c r="IV413" s="17"/>
      <c r="IW413" s="17"/>
      <c r="IX413" s="17"/>
      <c r="IY413" s="17"/>
      <c r="IZ413" s="17"/>
      <c r="JA413" s="17"/>
      <c r="JB413" s="17"/>
      <c r="JC413" s="17"/>
      <c r="JD413" s="17"/>
      <c r="JE413" s="17"/>
      <c r="JF413" s="17"/>
      <c r="JG413" s="17"/>
      <c r="JH413" s="17"/>
      <c r="JI413" s="17"/>
      <c r="JJ413" s="17"/>
      <c r="JK413" s="17"/>
      <c r="JL413" s="17"/>
      <c r="JM413" s="17"/>
      <c r="JN413" s="17"/>
      <c r="JO413" s="17"/>
      <c r="JP413" s="17"/>
      <c r="JQ413" s="17"/>
      <c r="JR413" s="17"/>
      <c r="JS413" s="17"/>
      <c r="JT413" s="17"/>
      <c r="JU413" s="17"/>
      <c r="JV413" s="17"/>
      <c r="JW413" s="17"/>
      <c r="JX413" s="17"/>
      <c r="JY413" s="17"/>
      <c r="JZ413" s="17"/>
      <c r="KA413" s="17"/>
      <c r="KB413" s="17"/>
      <c r="KC413" s="17"/>
      <c r="KD413" s="17"/>
      <c r="KE413" s="17"/>
      <c r="KF413" s="17"/>
      <c r="KG413" s="17"/>
      <c r="KH413" s="17"/>
      <c r="KI413" s="17"/>
      <c r="KJ413" s="17"/>
      <c r="KK413" s="17"/>
      <c r="KL413" s="17"/>
      <c r="KM413" s="17"/>
      <c r="KN413" s="17"/>
      <c r="KO413" s="17"/>
      <c r="KP413" s="17"/>
      <c r="KQ413" s="17"/>
      <c r="KR413" s="17"/>
      <c r="KS413" s="17"/>
      <c r="KT413" s="17"/>
      <c r="KU413" s="17"/>
      <c r="KV413" s="17"/>
      <c r="KW413" s="17"/>
      <c r="KX413" s="17"/>
      <c r="KY413" s="17"/>
      <c r="KZ413" s="17"/>
      <c r="LA413" s="17"/>
      <c r="LB413" s="17"/>
      <c r="LC413" s="17"/>
      <c r="LD413" s="17"/>
      <c r="LE413" s="17"/>
      <c r="LF413" s="17"/>
      <c r="LG413" s="17"/>
      <c r="LH413" s="17"/>
      <c r="LI413" s="17"/>
      <c r="LJ413" s="17"/>
      <c r="LK413" s="17"/>
      <c r="LL413" s="17"/>
      <c r="LM413" s="17"/>
      <c r="LN413" s="17"/>
      <c r="LO413" s="17"/>
      <c r="LP413" s="17"/>
      <c r="LQ413" s="17"/>
      <c r="LR413" s="17"/>
      <c r="LS413" s="17"/>
      <c r="LT413" s="17"/>
      <c r="LU413" s="17"/>
      <c r="LV413" s="17"/>
      <c r="LW413" s="17"/>
      <c r="LX413" s="17"/>
      <c r="LY413" s="17"/>
      <c r="LZ413" s="17"/>
      <c r="MA413" s="17"/>
      <c r="MB413" s="17"/>
      <c r="MC413" s="17"/>
      <c r="MD413" s="17"/>
      <c r="ME413" s="17"/>
      <c r="MF413" s="17"/>
      <c r="MG413" s="17"/>
      <c r="MH413" s="17"/>
      <c r="MI413" s="17"/>
      <c r="MJ413" s="17"/>
      <c r="MK413" s="17"/>
      <c r="ML413" s="17"/>
      <c r="MM413" s="17"/>
      <c r="MN413" s="17"/>
      <c r="MO413" s="17"/>
      <c r="MP413" s="17"/>
      <c r="MQ413" s="17"/>
      <c r="MR413" s="17"/>
      <c r="MS413" s="17"/>
      <c r="MT413" s="17"/>
      <c r="MU413" s="17"/>
      <c r="MV413" s="17"/>
      <c r="MW413" s="17"/>
      <c r="MX413" s="17"/>
      <c r="MY413" s="17"/>
      <c r="MZ413" s="17"/>
      <c r="NA413" s="17"/>
      <c r="NB413" s="17"/>
      <c r="NC413" s="17"/>
      <c r="ND413" s="17"/>
      <c r="NE413" s="17"/>
      <c r="NF413" s="17"/>
      <c r="NG413" s="17"/>
      <c r="NH413" s="17"/>
      <c r="NI413" s="17"/>
      <c r="NJ413" s="17"/>
      <c r="NK413" s="17"/>
      <c r="NL413" s="17"/>
      <c r="NM413" s="17"/>
      <c r="NN413" s="17"/>
      <c r="NO413" s="17"/>
      <c r="NP413" s="17"/>
      <c r="NQ413" s="17"/>
      <c r="NR413" s="17"/>
      <c r="NS413" s="17"/>
      <c r="NT413" s="17"/>
      <c r="NU413" s="17"/>
      <c r="NV413" s="17"/>
      <c r="NW413" s="17"/>
      <c r="NX413" s="17"/>
      <c r="NY413" s="17"/>
      <c r="NZ413" s="17"/>
      <c r="OA413" s="17"/>
      <c r="OB413" s="17"/>
      <c r="OC413" s="17"/>
      <c r="OD413" s="17"/>
      <c r="OE413" s="17"/>
      <c r="OF413" s="17"/>
      <c r="OG413" s="17"/>
      <c r="OH413" s="17"/>
      <c r="OI413" s="17"/>
      <c r="OJ413" s="17"/>
      <c r="OK413" s="17"/>
      <c r="OL413" s="17"/>
      <c r="OM413" s="17"/>
      <c r="ON413" s="17"/>
      <c r="OO413" s="17"/>
      <c r="OP413" s="17"/>
      <c r="OQ413" s="17"/>
      <c r="OR413" s="17"/>
      <c r="OS413" s="17"/>
      <c r="OT413" s="17"/>
      <c r="OU413" s="17"/>
      <c r="OV413" s="17"/>
      <c r="OW413" s="17"/>
      <c r="OX413" s="17"/>
      <c r="OY413" s="17"/>
      <c r="OZ413" s="17"/>
      <c r="PA413" s="17"/>
      <c r="PB413" s="17"/>
      <c r="PC413" s="17"/>
      <c r="PD413" s="17"/>
      <c r="PE413" s="17"/>
      <c r="PF413" s="17"/>
      <c r="PG413" s="17"/>
      <c r="PH413" s="17"/>
      <c r="PI413" s="17"/>
      <c r="PJ413" s="17"/>
      <c r="PK413" s="17"/>
      <c r="PL413" s="17"/>
      <c r="PM413" s="17"/>
      <c r="PN413" s="17"/>
      <c r="PO413" s="17"/>
      <c r="PP413" s="17"/>
      <c r="PQ413" s="17"/>
      <c r="PR413" s="17"/>
      <c r="PS413" s="17"/>
      <c r="PT413" s="17"/>
      <c r="PU413" s="17"/>
      <c r="PV413" s="17"/>
      <c r="PW413" s="17"/>
      <c r="PX413" s="17"/>
      <c r="PY413" s="17"/>
      <c r="PZ413" s="17"/>
      <c r="QA413" s="17"/>
      <c r="QB413" s="17"/>
      <c r="QC413" s="17"/>
      <c r="QD413" s="17"/>
      <c r="QE413" s="17"/>
      <c r="QF413" s="17"/>
      <c r="QG413" s="17"/>
      <c r="QH413" s="17"/>
      <c r="QI413" s="17"/>
      <c r="QJ413" s="17"/>
      <c r="QK413" s="17"/>
      <c r="QL413" s="17"/>
      <c r="QM413" s="17"/>
      <c r="QN413" s="17"/>
      <c r="QO413" s="17"/>
      <c r="QP413" s="17"/>
      <c r="QQ413" s="17"/>
      <c r="QR413" s="17"/>
      <c r="QS413" s="17"/>
      <c r="QT413" s="17"/>
      <c r="QU413" s="17"/>
      <c r="QV413" s="17"/>
      <c r="QW413" s="17"/>
      <c r="QX413" s="17"/>
      <c r="QY413" s="17"/>
      <c r="QZ413" s="17"/>
      <c r="RA413" s="17"/>
      <c r="RB413" s="17"/>
      <c r="RC413" s="17"/>
      <c r="RD413" s="17"/>
      <c r="RE413" s="17"/>
      <c r="RF413" s="17"/>
      <c r="RG413" s="17"/>
      <c r="RH413" s="17"/>
      <c r="RI413" s="17"/>
      <c r="RJ413" s="17"/>
      <c r="RK413" s="17"/>
      <c r="RL413" s="17"/>
      <c r="RM413" s="17"/>
      <c r="RN413" s="17"/>
      <c r="RO413" s="17"/>
      <c r="RP413" s="17"/>
      <c r="RQ413" s="17"/>
      <c r="RR413" s="17"/>
      <c r="RS413" s="17"/>
      <c r="RT413" s="17"/>
      <c r="RU413" s="17"/>
      <c r="RV413" s="17"/>
      <c r="RW413" s="17"/>
      <c r="RX413" s="17"/>
      <c r="RY413" s="17"/>
      <c r="RZ413" s="17"/>
      <c r="SA413" s="17"/>
      <c r="SB413" s="17"/>
      <c r="SC413" s="17"/>
      <c r="SD413" s="17"/>
      <c r="SE413" s="17"/>
      <c r="SF413" s="17"/>
      <c r="SG413" s="17"/>
      <c r="SH413" s="17"/>
      <c r="SI413" s="17"/>
      <c r="SJ413" s="17"/>
      <c r="SK413" s="17"/>
      <c r="SL413" s="17"/>
      <c r="SM413" s="17"/>
      <c r="SN413" s="17"/>
      <c r="SO413" s="17"/>
      <c r="SP413" s="17"/>
      <c r="SQ413" s="17"/>
      <c r="SR413" s="17"/>
      <c r="SS413" s="17"/>
      <c r="ST413" s="17"/>
      <c r="SU413" s="17"/>
      <c r="SV413" s="17"/>
      <c r="SW413" s="17"/>
      <c r="SX413" s="17"/>
      <c r="SY413" s="17"/>
      <c r="SZ413" s="17"/>
      <c r="TA413" s="17"/>
      <c r="TB413" s="17"/>
      <c r="TC413" s="17"/>
      <c r="TD413" s="17"/>
      <c r="TE413" s="17"/>
      <c r="TF413" s="17"/>
      <c r="TG413" s="17"/>
      <c r="TH413" s="17"/>
      <c r="TI413" s="17"/>
      <c r="TJ413" s="17"/>
      <c r="TK413" s="17"/>
      <c r="TL413" s="17"/>
      <c r="TM413" s="17"/>
      <c r="TN413" s="17"/>
      <c r="TO413" s="17"/>
      <c r="TP413" s="17"/>
      <c r="TQ413" s="17"/>
      <c r="TR413" s="17"/>
      <c r="TS413" s="17"/>
      <c r="TT413" s="17"/>
      <c r="TU413" s="17"/>
      <c r="TV413" s="17"/>
      <c r="TW413" s="17"/>
      <c r="TX413" s="17"/>
      <c r="TY413" s="17"/>
      <c r="TZ413" s="17"/>
      <c r="UA413" s="17"/>
      <c r="UB413" s="17"/>
      <c r="UC413" s="17"/>
      <c r="UD413" s="17"/>
      <c r="UE413" s="17"/>
      <c r="UF413" s="17"/>
      <c r="UG413" s="17"/>
      <c r="UH413" s="17"/>
      <c r="UI413" s="17"/>
      <c r="UJ413" s="17"/>
      <c r="UK413" s="17"/>
      <c r="UL413" s="17"/>
      <c r="UM413" s="17"/>
      <c r="UN413" s="17"/>
      <c r="UO413" s="17"/>
      <c r="UP413" s="17"/>
      <c r="UQ413" s="17"/>
      <c r="UR413" s="17"/>
      <c r="US413" s="17"/>
      <c r="UT413" s="17"/>
      <c r="UU413" s="17"/>
      <c r="UV413" s="17"/>
      <c r="UW413" s="17"/>
      <c r="UX413" s="17"/>
      <c r="UY413" s="17"/>
      <c r="UZ413" s="17"/>
      <c r="VA413" s="17"/>
      <c r="VB413" s="17"/>
      <c r="VC413" s="17"/>
      <c r="VD413" s="17"/>
      <c r="VE413" s="17"/>
      <c r="VF413" s="17"/>
      <c r="VG413" s="17"/>
      <c r="VH413" s="17"/>
      <c r="VI413" s="17"/>
      <c r="VJ413" s="17"/>
      <c r="VK413" s="17"/>
      <c r="VL413" s="17"/>
      <c r="VM413" s="17"/>
      <c r="VN413" s="17"/>
      <c r="VO413" s="17"/>
      <c r="VP413" s="17"/>
      <c r="VQ413" s="17"/>
      <c r="VR413" s="17"/>
      <c r="VS413" s="17"/>
      <c r="VT413" s="17"/>
      <c r="VU413" s="17"/>
      <c r="VV413" s="17"/>
      <c r="VW413" s="17"/>
      <c r="VX413" s="17"/>
      <c r="VY413" s="17"/>
      <c r="VZ413" s="17"/>
      <c r="WA413" s="17"/>
      <c r="WB413" s="17"/>
      <c r="WC413" s="17"/>
      <c r="WD413" s="17"/>
      <c r="WE413" s="17"/>
      <c r="WF413" s="17"/>
      <c r="WG413" s="17"/>
      <c r="WH413" s="17"/>
      <c r="WI413" s="17"/>
      <c r="WJ413" s="17"/>
      <c r="WK413" s="17"/>
      <c r="WL413" s="17"/>
      <c r="WM413" s="17"/>
      <c r="WN413" s="17"/>
      <c r="WO413" s="17"/>
      <c r="WP413" s="17"/>
      <c r="WQ413" s="17"/>
      <c r="WR413" s="17"/>
      <c r="WS413" s="17"/>
      <c r="WT413" s="17"/>
      <c r="WU413" s="17"/>
      <c r="WV413" s="17"/>
      <c r="WW413" s="17"/>
      <c r="WX413" s="17"/>
      <c r="WY413" s="17"/>
      <c r="WZ413" s="17"/>
      <c r="XA413" s="17"/>
      <c r="XB413" s="17"/>
      <c r="XC413" s="17"/>
      <c r="XD413" s="17"/>
      <c r="XE413" s="17"/>
      <c r="XF413" s="17"/>
      <c r="XG413" s="17"/>
      <c r="XH413" s="17"/>
      <c r="XI413" s="17"/>
      <c r="XJ413" s="17"/>
      <c r="XK413" s="17"/>
      <c r="XL413" s="17"/>
      <c r="XM413" s="17"/>
      <c r="XN413" s="17"/>
      <c r="XO413" s="17"/>
      <c r="XP413" s="17"/>
      <c r="XQ413" s="17"/>
      <c r="XR413" s="17"/>
      <c r="XS413" s="17"/>
      <c r="XT413" s="17"/>
      <c r="XU413" s="17"/>
      <c r="XV413" s="17"/>
      <c r="XW413" s="17"/>
      <c r="XX413" s="17"/>
      <c r="XY413" s="17"/>
      <c r="XZ413" s="17"/>
      <c r="YA413" s="17"/>
      <c r="YB413" s="17"/>
      <c r="YC413" s="17"/>
      <c r="YD413" s="17"/>
      <c r="YE413" s="17"/>
      <c r="YF413" s="17"/>
      <c r="YG413" s="17"/>
      <c r="YH413" s="17"/>
      <c r="YI413" s="17"/>
      <c r="YJ413" s="17"/>
      <c r="YK413" s="17"/>
      <c r="YL413" s="17"/>
      <c r="YM413" s="17"/>
      <c r="YN413" s="17"/>
      <c r="YO413" s="17"/>
      <c r="YP413" s="17"/>
      <c r="YQ413" s="17"/>
      <c r="YR413" s="17"/>
      <c r="YS413" s="17"/>
      <c r="YT413" s="17"/>
      <c r="YU413" s="17"/>
      <c r="YV413" s="17"/>
      <c r="YW413" s="17"/>
      <c r="YX413" s="17"/>
      <c r="YY413" s="17"/>
      <c r="YZ413" s="17"/>
      <c r="ZA413" s="17"/>
      <c r="ZB413" s="17"/>
      <c r="ZC413" s="17"/>
      <c r="ZD413" s="17"/>
      <c r="ZE413" s="17"/>
      <c r="ZF413" s="17"/>
      <c r="ZG413" s="17"/>
      <c r="ZH413" s="17"/>
      <c r="ZI413" s="17"/>
      <c r="ZJ413" s="17"/>
      <c r="ZK413" s="17"/>
      <c r="ZL413" s="17"/>
      <c r="ZM413" s="17"/>
      <c r="ZN413" s="17"/>
      <c r="ZO413" s="17"/>
      <c r="ZP413" s="17"/>
      <c r="ZQ413" s="17"/>
      <c r="ZR413" s="17"/>
      <c r="ZS413" s="17"/>
      <c r="ZT413" s="17"/>
      <c r="ZU413" s="17"/>
      <c r="ZV413" s="17"/>
      <c r="ZW413" s="17"/>
      <c r="ZX413" s="17"/>
      <c r="ZY413" s="17"/>
      <c r="ZZ413" s="17"/>
      <c r="AAA413" s="17"/>
      <c r="AAB413" s="17"/>
      <c r="AAC413" s="17"/>
      <c r="AAD413" s="17"/>
      <c r="AAE413" s="17"/>
      <c r="AAF413" s="17"/>
      <c r="AAG413" s="17"/>
      <c r="AAH413" s="17"/>
      <c r="AAI413" s="17"/>
      <c r="AAJ413" s="17"/>
      <c r="AAK413" s="17"/>
      <c r="AAL413" s="17"/>
      <c r="AAM413" s="17"/>
      <c r="AAN413" s="17"/>
      <c r="AAO413" s="17"/>
      <c r="AAP413" s="17"/>
      <c r="AAQ413" s="17"/>
      <c r="AAR413" s="17"/>
      <c r="AAS413" s="17"/>
      <c r="AAT413" s="17"/>
      <c r="AAU413" s="17"/>
      <c r="AAV413" s="17"/>
      <c r="AAW413" s="17"/>
      <c r="AAX413" s="17"/>
      <c r="AAY413" s="17"/>
      <c r="AAZ413" s="17"/>
      <c r="ABA413" s="17"/>
      <c r="ABB413" s="17"/>
      <c r="ABC413" s="16"/>
    </row>
    <row r="414" spans="1:731" s="2" customFormat="1" ht="19.5" customHeight="1" x14ac:dyDescent="0.2">
      <c r="A414" s="212" t="s">
        <v>118</v>
      </c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  <c r="IL414" s="17"/>
      <c r="IM414" s="17"/>
      <c r="IN414" s="17"/>
      <c r="IO414" s="17"/>
      <c r="IP414" s="17"/>
      <c r="IQ414" s="17"/>
      <c r="IR414" s="17"/>
      <c r="IS414" s="17"/>
      <c r="IT414" s="17"/>
      <c r="IU414" s="17"/>
      <c r="IV414" s="17"/>
      <c r="IW414" s="17"/>
      <c r="IX414" s="17"/>
      <c r="IY414" s="17"/>
      <c r="IZ414" s="17"/>
      <c r="JA414" s="17"/>
      <c r="JB414" s="17"/>
      <c r="JC414" s="17"/>
      <c r="JD414" s="17"/>
      <c r="JE414" s="17"/>
      <c r="JF414" s="17"/>
      <c r="JG414" s="17"/>
      <c r="JH414" s="17"/>
      <c r="JI414" s="17"/>
      <c r="JJ414" s="17"/>
      <c r="JK414" s="17"/>
      <c r="JL414" s="17"/>
      <c r="JM414" s="17"/>
      <c r="JN414" s="17"/>
      <c r="JO414" s="17"/>
      <c r="JP414" s="17"/>
      <c r="JQ414" s="17"/>
      <c r="JR414" s="17"/>
      <c r="JS414" s="17"/>
      <c r="JT414" s="17"/>
      <c r="JU414" s="17"/>
      <c r="JV414" s="17"/>
      <c r="JW414" s="17"/>
      <c r="JX414" s="17"/>
      <c r="JY414" s="17"/>
      <c r="JZ414" s="17"/>
      <c r="KA414" s="17"/>
      <c r="KB414" s="17"/>
      <c r="KC414" s="17"/>
      <c r="KD414" s="17"/>
      <c r="KE414" s="17"/>
      <c r="KF414" s="17"/>
      <c r="KG414" s="17"/>
      <c r="KH414" s="17"/>
      <c r="KI414" s="17"/>
      <c r="KJ414" s="17"/>
      <c r="KK414" s="17"/>
      <c r="KL414" s="17"/>
      <c r="KM414" s="17"/>
      <c r="KN414" s="17"/>
      <c r="KO414" s="17"/>
      <c r="KP414" s="17"/>
      <c r="KQ414" s="17"/>
      <c r="KR414" s="17"/>
      <c r="KS414" s="17"/>
      <c r="KT414" s="17"/>
      <c r="KU414" s="17"/>
      <c r="KV414" s="17"/>
      <c r="KW414" s="17"/>
      <c r="KX414" s="17"/>
      <c r="KY414" s="17"/>
      <c r="KZ414" s="17"/>
      <c r="LA414" s="17"/>
      <c r="LB414" s="17"/>
      <c r="LC414" s="17"/>
      <c r="LD414" s="17"/>
      <c r="LE414" s="17"/>
      <c r="LF414" s="17"/>
      <c r="LG414" s="17"/>
      <c r="LH414" s="17"/>
      <c r="LI414" s="17"/>
      <c r="LJ414" s="17"/>
      <c r="LK414" s="17"/>
      <c r="LL414" s="17"/>
      <c r="LM414" s="17"/>
      <c r="LN414" s="17"/>
      <c r="LO414" s="17"/>
      <c r="LP414" s="17"/>
      <c r="LQ414" s="17"/>
      <c r="LR414" s="17"/>
      <c r="LS414" s="17"/>
      <c r="LT414" s="17"/>
      <c r="LU414" s="17"/>
      <c r="LV414" s="17"/>
      <c r="LW414" s="17"/>
      <c r="LX414" s="17"/>
      <c r="LY414" s="17"/>
      <c r="LZ414" s="17"/>
      <c r="MA414" s="17"/>
      <c r="MB414" s="17"/>
      <c r="MC414" s="17"/>
      <c r="MD414" s="17"/>
      <c r="ME414" s="17"/>
      <c r="MF414" s="17"/>
      <c r="MG414" s="17"/>
      <c r="MH414" s="17"/>
      <c r="MI414" s="17"/>
      <c r="MJ414" s="17"/>
      <c r="MK414" s="17"/>
      <c r="ML414" s="17"/>
      <c r="MM414" s="17"/>
      <c r="MN414" s="17"/>
      <c r="MO414" s="17"/>
      <c r="MP414" s="17"/>
      <c r="MQ414" s="17"/>
      <c r="MR414" s="17"/>
      <c r="MS414" s="17"/>
      <c r="MT414" s="17"/>
      <c r="MU414" s="17"/>
      <c r="MV414" s="17"/>
      <c r="MW414" s="17"/>
      <c r="MX414" s="17"/>
      <c r="MY414" s="17"/>
      <c r="MZ414" s="17"/>
      <c r="NA414" s="17"/>
      <c r="NB414" s="17"/>
      <c r="NC414" s="17"/>
      <c r="ND414" s="17"/>
      <c r="NE414" s="17"/>
      <c r="NF414" s="17"/>
      <c r="NG414" s="17"/>
      <c r="NH414" s="17"/>
      <c r="NI414" s="17"/>
      <c r="NJ414" s="17"/>
      <c r="NK414" s="17"/>
      <c r="NL414" s="17"/>
      <c r="NM414" s="17"/>
      <c r="NN414" s="17"/>
      <c r="NO414" s="17"/>
      <c r="NP414" s="17"/>
      <c r="NQ414" s="17"/>
      <c r="NR414" s="17"/>
      <c r="NS414" s="17"/>
      <c r="NT414" s="17"/>
      <c r="NU414" s="17"/>
      <c r="NV414" s="17"/>
      <c r="NW414" s="17"/>
      <c r="NX414" s="17"/>
      <c r="NY414" s="17"/>
      <c r="NZ414" s="17"/>
      <c r="OA414" s="17"/>
      <c r="OB414" s="17"/>
      <c r="OC414" s="17"/>
      <c r="OD414" s="17"/>
      <c r="OE414" s="17"/>
      <c r="OF414" s="17"/>
      <c r="OG414" s="17"/>
      <c r="OH414" s="17"/>
      <c r="OI414" s="17"/>
      <c r="OJ414" s="17"/>
      <c r="OK414" s="17"/>
      <c r="OL414" s="17"/>
      <c r="OM414" s="17"/>
      <c r="ON414" s="17"/>
      <c r="OO414" s="17"/>
      <c r="OP414" s="17"/>
      <c r="OQ414" s="17"/>
      <c r="OR414" s="17"/>
      <c r="OS414" s="17"/>
      <c r="OT414" s="17"/>
      <c r="OU414" s="17"/>
      <c r="OV414" s="17"/>
      <c r="OW414" s="17"/>
      <c r="OX414" s="17"/>
      <c r="OY414" s="17"/>
      <c r="OZ414" s="17"/>
      <c r="PA414" s="17"/>
      <c r="PB414" s="17"/>
      <c r="PC414" s="17"/>
      <c r="PD414" s="17"/>
      <c r="PE414" s="17"/>
      <c r="PF414" s="17"/>
      <c r="PG414" s="17"/>
      <c r="PH414" s="17"/>
      <c r="PI414" s="17"/>
      <c r="PJ414" s="17"/>
      <c r="PK414" s="17"/>
      <c r="PL414" s="17"/>
      <c r="PM414" s="17"/>
      <c r="PN414" s="17"/>
      <c r="PO414" s="17"/>
      <c r="PP414" s="17"/>
      <c r="PQ414" s="17"/>
      <c r="PR414" s="17"/>
      <c r="PS414" s="17"/>
      <c r="PT414" s="17"/>
      <c r="PU414" s="17"/>
      <c r="PV414" s="17"/>
      <c r="PW414" s="17"/>
      <c r="PX414" s="17"/>
      <c r="PY414" s="17"/>
      <c r="PZ414" s="17"/>
      <c r="QA414" s="17"/>
      <c r="QB414" s="17"/>
      <c r="QC414" s="17"/>
      <c r="QD414" s="17"/>
      <c r="QE414" s="17"/>
      <c r="QF414" s="17"/>
      <c r="QG414" s="17"/>
      <c r="QH414" s="17"/>
      <c r="QI414" s="17"/>
      <c r="QJ414" s="17"/>
      <c r="QK414" s="17"/>
      <c r="QL414" s="17"/>
      <c r="QM414" s="17"/>
      <c r="QN414" s="17"/>
      <c r="QO414" s="17"/>
      <c r="QP414" s="17"/>
      <c r="QQ414" s="17"/>
      <c r="QR414" s="17"/>
      <c r="QS414" s="17"/>
      <c r="QT414" s="17"/>
      <c r="QU414" s="17"/>
      <c r="QV414" s="17"/>
      <c r="QW414" s="17"/>
      <c r="QX414" s="17"/>
      <c r="QY414" s="17"/>
      <c r="QZ414" s="17"/>
      <c r="RA414" s="17"/>
      <c r="RB414" s="17"/>
      <c r="RC414" s="17"/>
      <c r="RD414" s="17"/>
      <c r="RE414" s="17"/>
      <c r="RF414" s="17"/>
      <c r="RG414" s="17"/>
      <c r="RH414" s="17"/>
      <c r="RI414" s="17"/>
      <c r="RJ414" s="17"/>
      <c r="RK414" s="17"/>
      <c r="RL414" s="17"/>
      <c r="RM414" s="17"/>
      <c r="RN414" s="17"/>
      <c r="RO414" s="17"/>
      <c r="RP414" s="17"/>
      <c r="RQ414" s="17"/>
      <c r="RR414" s="17"/>
      <c r="RS414" s="17"/>
      <c r="RT414" s="17"/>
      <c r="RU414" s="17"/>
      <c r="RV414" s="17"/>
      <c r="RW414" s="17"/>
      <c r="RX414" s="17"/>
      <c r="RY414" s="17"/>
      <c r="RZ414" s="17"/>
      <c r="SA414" s="17"/>
      <c r="SB414" s="17"/>
      <c r="SC414" s="17"/>
      <c r="SD414" s="17"/>
      <c r="SE414" s="17"/>
      <c r="SF414" s="17"/>
      <c r="SG414" s="17"/>
      <c r="SH414" s="17"/>
      <c r="SI414" s="17"/>
      <c r="SJ414" s="17"/>
      <c r="SK414" s="17"/>
      <c r="SL414" s="17"/>
      <c r="SM414" s="17"/>
      <c r="SN414" s="17"/>
      <c r="SO414" s="17"/>
      <c r="SP414" s="17"/>
      <c r="SQ414" s="17"/>
      <c r="SR414" s="17"/>
      <c r="SS414" s="17"/>
      <c r="ST414" s="17"/>
      <c r="SU414" s="17"/>
      <c r="SV414" s="17"/>
      <c r="SW414" s="17"/>
      <c r="SX414" s="17"/>
      <c r="SY414" s="17"/>
      <c r="SZ414" s="17"/>
      <c r="TA414" s="17"/>
      <c r="TB414" s="17"/>
      <c r="TC414" s="17"/>
      <c r="TD414" s="17"/>
      <c r="TE414" s="17"/>
      <c r="TF414" s="17"/>
      <c r="TG414" s="17"/>
      <c r="TH414" s="17"/>
      <c r="TI414" s="17"/>
      <c r="TJ414" s="17"/>
      <c r="TK414" s="17"/>
      <c r="TL414" s="17"/>
      <c r="TM414" s="17"/>
      <c r="TN414" s="17"/>
      <c r="TO414" s="17"/>
      <c r="TP414" s="17"/>
      <c r="TQ414" s="17"/>
      <c r="TR414" s="17"/>
      <c r="TS414" s="17"/>
      <c r="TT414" s="17"/>
      <c r="TU414" s="17"/>
      <c r="TV414" s="17"/>
      <c r="TW414" s="17"/>
      <c r="TX414" s="17"/>
      <c r="TY414" s="17"/>
      <c r="TZ414" s="17"/>
      <c r="UA414" s="17"/>
      <c r="UB414" s="17"/>
      <c r="UC414" s="17"/>
      <c r="UD414" s="17"/>
      <c r="UE414" s="17"/>
      <c r="UF414" s="17"/>
      <c r="UG414" s="17"/>
      <c r="UH414" s="17"/>
      <c r="UI414" s="17"/>
      <c r="UJ414" s="17"/>
      <c r="UK414" s="17"/>
      <c r="UL414" s="17"/>
      <c r="UM414" s="17"/>
      <c r="UN414" s="17"/>
      <c r="UO414" s="17"/>
      <c r="UP414" s="17"/>
      <c r="UQ414" s="17"/>
      <c r="UR414" s="17"/>
      <c r="US414" s="17"/>
      <c r="UT414" s="17"/>
      <c r="UU414" s="17"/>
      <c r="UV414" s="17"/>
      <c r="UW414" s="17"/>
      <c r="UX414" s="17"/>
      <c r="UY414" s="17"/>
      <c r="UZ414" s="17"/>
      <c r="VA414" s="17"/>
      <c r="VB414" s="17"/>
      <c r="VC414" s="17"/>
      <c r="VD414" s="17"/>
      <c r="VE414" s="17"/>
      <c r="VF414" s="17"/>
      <c r="VG414" s="17"/>
      <c r="VH414" s="17"/>
      <c r="VI414" s="17"/>
      <c r="VJ414" s="17"/>
      <c r="VK414" s="17"/>
      <c r="VL414" s="17"/>
      <c r="VM414" s="17"/>
      <c r="VN414" s="17"/>
      <c r="VO414" s="17"/>
      <c r="VP414" s="17"/>
      <c r="VQ414" s="17"/>
      <c r="VR414" s="17"/>
      <c r="VS414" s="17"/>
      <c r="VT414" s="17"/>
      <c r="VU414" s="17"/>
      <c r="VV414" s="17"/>
      <c r="VW414" s="17"/>
      <c r="VX414" s="17"/>
      <c r="VY414" s="17"/>
      <c r="VZ414" s="17"/>
      <c r="WA414" s="17"/>
      <c r="WB414" s="17"/>
      <c r="WC414" s="17"/>
      <c r="WD414" s="17"/>
      <c r="WE414" s="17"/>
      <c r="WF414" s="17"/>
      <c r="WG414" s="17"/>
      <c r="WH414" s="17"/>
      <c r="WI414" s="17"/>
      <c r="WJ414" s="17"/>
      <c r="WK414" s="17"/>
      <c r="WL414" s="17"/>
      <c r="WM414" s="17"/>
      <c r="WN414" s="17"/>
      <c r="WO414" s="17"/>
      <c r="WP414" s="17"/>
      <c r="WQ414" s="17"/>
      <c r="WR414" s="17"/>
      <c r="WS414" s="17"/>
      <c r="WT414" s="17"/>
      <c r="WU414" s="17"/>
      <c r="WV414" s="17"/>
      <c r="WW414" s="17"/>
      <c r="WX414" s="17"/>
      <c r="WY414" s="17"/>
      <c r="WZ414" s="17"/>
      <c r="XA414" s="17"/>
      <c r="XB414" s="17"/>
      <c r="XC414" s="17"/>
      <c r="XD414" s="17"/>
      <c r="XE414" s="17"/>
      <c r="XF414" s="17"/>
      <c r="XG414" s="17"/>
      <c r="XH414" s="17"/>
      <c r="XI414" s="17"/>
      <c r="XJ414" s="17"/>
      <c r="XK414" s="17"/>
      <c r="XL414" s="17"/>
      <c r="XM414" s="17"/>
      <c r="XN414" s="17"/>
      <c r="XO414" s="17"/>
      <c r="XP414" s="17"/>
      <c r="XQ414" s="17"/>
      <c r="XR414" s="17"/>
      <c r="XS414" s="17"/>
      <c r="XT414" s="17"/>
      <c r="XU414" s="17"/>
      <c r="XV414" s="17"/>
      <c r="XW414" s="17"/>
      <c r="XX414" s="17"/>
      <c r="XY414" s="17"/>
      <c r="XZ414" s="17"/>
      <c r="YA414" s="17"/>
      <c r="YB414" s="17"/>
      <c r="YC414" s="17"/>
      <c r="YD414" s="17"/>
      <c r="YE414" s="17"/>
      <c r="YF414" s="17"/>
      <c r="YG414" s="17"/>
      <c r="YH414" s="17"/>
      <c r="YI414" s="17"/>
      <c r="YJ414" s="17"/>
      <c r="YK414" s="17"/>
      <c r="YL414" s="17"/>
      <c r="YM414" s="17"/>
      <c r="YN414" s="17"/>
      <c r="YO414" s="17"/>
      <c r="YP414" s="17"/>
      <c r="YQ414" s="17"/>
      <c r="YR414" s="17"/>
      <c r="YS414" s="17"/>
      <c r="YT414" s="17"/>
      <c r="YU414" s="17"/>
      <c r="YV414" s="17"/>
      <c r="YW414" s="17"/>
      <c r="YX414" s="17"/>
      <c r="YY414" s="17"/>
      <c r="YZ414" s="17"/>
      <c r="ZA414" s="17"/>
      <c r="ZB414" s="17"/>
      <c r="ZC414" s="17"/>
      <c r="ZD414" s="17"/>
      <c r="ZE414" s="17"/>
      <c r="ZF414" s="17"/>
      <c r="ZG414" s="17"/>
      <c r="ZH414" s="17"/>
      <c r="ZI414" s="17"/>
      <c r="ZJ414" s="17"/>
      <c r="ZK414" s="17"/>
      <c r="ZL414" s="17"/>
      <c r="ZM414" s="17"/>
      <c r="ZN414" s="17"/>
      <c r="ZO414" s="17"/>
      <c r="ZP414" s="17"/>
      <c r="ZQ414" s="17"/>
      <c r="ZR414" s="17"/>
      <c r="ZS414" s="17"/>
      <c r="ZT414" s="17"/>
      <c r="ZU414" s="17"/>
      <c r="ZV414" s="17"/>
      <c r="ZW414" s="17"/>
      <c r="ZX414" s="17"/>
      <c r="ZY414" s="17"/>
      <c r="ZZ414" s="17"/>
      <c r="AAA414" s="17"/>
      <c r="AAB414" s="17"/>
      <c r="AAC414" s="17"/>
      <c r="AAD414" s="17"/>
      <c r="AAE414" s="17"/>
      <c r="AAF414" s="17"/>
      <c r="AAG414" s="17"/>
      <c r="AAH414" s="17"/>
      <c r="AAI414" s="17"/>
      <c r="AAJ414" s="17"/>
      <c r="AAK414" s="17"/>
      <c r="AAL414" s="17"/>
      <c r="AAM414" s="17"/>
      <c r="AAN414" s="17"/>
      <c r="AAO414" s="17"/>
      <c r="AAP414" s="17"/>
      <c r="AAQ414" s="17"/>
      <c r="AAR414" s="17"/>
      <c r="AAS414" s="17"/>
      <c r="AAT414" s="17"/>
      <c r="AAU414" s="17"/>
      <c r="AAV414" s="17"/>
      <c r="AAW414" s="17"/>
      <c r="AAX414" s="17"/>
      <c r="AAY414" s="17"/>
      <c r="AAZ414" s="17"/>
      <c r="ABA414" s="17"/>
      <c r="ABB414" s="17"/>
      <c r="ABC414" s="16"/>
    </row>
    <row r="415" spans="1:731" ht="55.5" customHeight="1" x14ac:dyDescent="0.2">
      <c r="A415" s="116" t="s">
        <v>119</v>
      </c>
      <c r="B415" s="118" t="s">
        <v>120</v>
      </c>
      <c r="C415" s="122">
        <v>530</v>
      </c>
      <c r="D415" s="122">
        <v>0</v>
      </c>
      <c r="E415" s="122">
        <v>927.34</v>
      </c>
      <c r="F415" s="122">
        <v>0</v>
      </c>
      <c r="G415" s="118">
        <v>840.81100000000004</v>
      </c>
      <c r="H415" s="122">
        <v>0</v>
      </c>
      <c r="I415" s="121"/>
      <c r="J415" s="120"/>
      <c r="K415" s="120"/>
      <c r="L415" s="120"/>
      <c r="M415" s="120"/>
      <c r="N415" s="120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  <c r="IL415" s="17"/>
      <c r="IM415" s="17"/>
      <c r="IN415" s="17"/>
      <c r="IO415" s="17"/>
      <c r="IP415" s="17"/>
      <c r="IQ415" s="17"/>
      <c r="IR415" s="17"/>
      <c r="IS415" s="17"/>
      <c r="IT415" s="17"/>
      <c r="IU415" s="17"/>
      <c r="IV415" s="17"/>
      <c r="IW415" s="17"/>
      <c r="IX415" s="17"/>
      <c r="IY415" s="17"/>
      <c r="IZ415" s="17"/>
      <c r="JA415" s="17"/>
      <c r="JB415" s="17"/>
      <c r="JC415" s="17"/>
      <c r="JD415" s="17"/>
      <c r="JE415" s="17"/>
      <c r="JF415" s="17"/>
      <c r="JG415" s="17"/>
      <c r="JH415" s="17"/>
      <c r="JI415" s="17"/>
      <c r="JJ415" s="17"/>
      <c r="JK415" s="17"/>
      <c r="JL415" s="17"/>
      <c r="JM415" s="17"/>
      <c r="JN415" s="17"/>
      <c r="JO415" s="17"/>
      <c r="JP415" s="17"/>
      <c r="JQ415" s="17"/>
      <c r="JR415" s="17"/>
      <c r="JS415" s="17"/>
      <c r="JT415" s="17"/>
      <c r="JU415" s="17"/>
      <c r="JV415" s="17"/>
      <c r="JW415" s="17"/>
      <c r="JX415" s="17"/>
      <c r="JY415" s="17"/>
      <c r="JZ415" s="17"/>
      <c r="KA415" s="17"/>
      <c r="KB415" s="17"/>
      <c r="KC415" s="17"/>
      <c r="KD415" s="17"/>
      <c r="KE415" s="17"/>
      <c r="KF415" s="17"/>
      <c r="KG415" s="17"/>
      <c r="KH415" s="17"/>
      <c r="KI415" s="17"/>
      <c r="KJ415" s="17"/>
      <c r="KK415" s="17"/>
      <c r="KL415" s="17"/>
      <c r="KM415" s="17"/>
      <c r="KN415" s="17"/>
      <c r="KO415" s="17"/>
      <c r="KP415" s="17"/>
      <c r="KQ415" s="17"/>
      <c r="KR415" s="17"/>
      <c r="KS415" s="17"/>
      <c r="KT415" s="17"/>
      <c r="KU415" s="17"/>
      <c r="KV415" s="17"/>
      <c r="KW415" s="17"/>
      <c r="KX415" s="17"/>
      <c r="KY415" s="17"/>
      <c r="KZ415" s="17"/>
      <c r="LA415" s="17"/>
      <c r="LB415" s="17"/>
      <c r="LC415" s="17"/>
      <c r="LD415" s="17"/>
      <c r="LE415" s="17"/>
      <c r="LF415" s="17"/>
      <c r="LG415" s="17"/>
      <c r="LH415" s="17"/>
      <c r="LI415" s="17"/>
      <c r="LJ415" s="17"/>
      <c r="LK415" s="17"/>
      <c r="LL415" s="17"/>
      <c r="LM415" s="17"/>
      <c r="LN415" s="17"/>
      <c r="LO415" s="17"/>
      <c r="LP415" s="17"/>
      <c r="LQ415" s="17"/>
      <c r="LR415" s="17"/>
      <c r="LS415" s="17"/>
      <c r="LT415" s="17"/>
      <c r="LU415" s="17"/>
      <c r="LV415" s="17"/>
      <c r="LW415" s="17"/>
      <c r="LX415" s="17"/>
      <c r="LY415" s="17"/>
      <c r="LZ415" s="17"/>
      <c r="MA415" s="17"/>
      <c r="MB415" s="17"/>
      <c r="MC415" s="17"/>
      <c r="MD415" s="17"/>
      <c r="ME415" s="17"/>
      <c r="MF415" s="17"/>
      <c r="MG415" s="17"/>
      <c r="MH415" s="17"/>
      <c r="MI415" s="17"/>
      <c r="MJ415" s="17"/>
      <c r="MK415" s="17"/>
      <c r="ML415" s="17"/>
      <c r="MM415" s="17"/>
      <c r="MN415" s="17"/>
      <c r="MO415" s="17"/>
      <c r="MP415" s="17"/>
      <c r="MQ415" s="17"/>
      <c r="MR415" s="17"/>
      <c r="MS415" s="17"/>
      <c r="MT415" s="17"/>
      <c r="MU415" s="17"/>
      <c r="MV415" s="17"/>
      <c r="MW415" s="17"/>
      <c r="MX415" s="17"/>
      <c r="MY415" s="17"/>
      <c r="MZ415" s="17"/>
      <c r="NA415" s="17"/>
      <c r="NB415" s="17"/>
      <c r="NC415" s="17"/>
      <c r="ND415" s="17"/>
      <c r="NE415" s="17"/>
      <c r="NF415" s="17"/>
      <c r="NG415" s="17"/>
      <c r="NH415" s="17"/>
      <c r="NI415" s="17"/>
      <c r="NJ415" s="17"/>
      <c r="NK415" s="17"/>
      <c r="NL415" s="17"/>
      <c r="NM415" s="17"/>
      <c r="NN415" s="17"/>
      <c r="NO415" s="17"/>
      <c r="NP415" s="17"/>
      <c r="NQ415" s="17"/>
      <c r="NR415" s="17"/>
      <c r="NS415" s="17"/>
      <c r="NT415" s="17"/>
      <c r="NU415" s="17"/>
      <c r="NV415" s="17"/>
      <c r="NW415" s="17"/>
      <c r="NX415" s="17"/>
      <c r="NY415" s="17"/>
      <c r="NZ415" s="17"/>
      <c r="OA415" s="17"/>
      <c r="OB415" s="17"/>
      <c r="OC415" s="17"/>
      <c r="OD415" s="17"/>
      <c r="OE415" s="17"/>
      <c r="OF415" s="17"/>
      <c r="OG415" s="17"/>
      <c r="OH415" s="17"/>
      <c r="OI415" s="17"/>
      <c r="OJ415" s="17"/>
      <c r="OK415" s="17"/>
      <c r="OL415" s="17"/>
      <c r="OM415" s="17"/>
      <c r="ON415" s="17"/>
      <c r="OO415" s="17"/>
      <c r="OP415" s="17"/>
      <c r="OQ415" s="17"/>
      <c r="OR415" s="17"/>
      <c r="OS415" s="17"/>
      <c r="OT415" s="17"/>
      <c r="OU415" s="17"/>
      <c r="OV415" s="17"/>
      <c r="OW415" s="17"/>
      <c r="OX415" s="17"/>
      <c r="OY415" s="17"/>
      <c r="OZ415" s="17"/>
      <c r="PA415" s="17"/>
      <c r="PB415" s="17"/>
      <c r="PC415" s="17"/>
      <c r="PD415" s="17"/>
      <c r="PE415" s="17"/>
      <c r="PF415" s="17"/>
      <c r="PG415" s="17"/>
      <c r="PH415" s="17"/>
      <c r="PI415" s="17"/>
      <c r="PJ415" s="17"/>
      <c r="PK415" s="17"/>
      <c r="PL415" s="17"/>
      <c r="PM415" s="17"/>
      <c r="PN415" s="17"/>
      <c r="PO415" s="17"/>
      <c r="PP415" s="17"/>
      <c r="PQ415" s="17"/>
      <c r="PR415" s="17"/>
      <c r="PS415" s="17"/>
      <c r="PT415" s="17"/>
      <c r="PU415" s="17"/>
      <c r="PV415" s="17"/>
      <c r="PW415" s="17"/>
      <c r="PX415" s="17"/>
      <c r="PY415" s="17"/>
      <c r="PZ415" s="17"/>
      <c r="QA415" s="17"/>
      <c r="QB415" s="17"/>
      <c r="QC415" s="17"/>
      <c r="QD415" s="17"/>
      <c r="QE415" s="17"/>
      <c r="QF415" s="17"/>
      <c r="QG415" s="17"/>
      <c r="QH415" s="17"/>
      <c r="QI415" s="17"/>
      <c r="QJ415" s="17"/>
      <c r="QK415" s="17"/>
      <c r="QL415" s="17"/>
      <c r="QM415" s="17"/>
      <c r="QN415" s="17"/>
      <c r="QO415" s="17"/>
      <c r="QP415" s="17"/>
      <c r="QQ415" s="17"/>
      <c r="QR415" s="17"/>
      <c r="QS415" s="17"/>
      <c r="QT415" s="17"/>
      <c r="QU415" s="17"/>
      <c r="QV415" s="17"/>
      <c r="QW415" s="17"/>
      <c r="QX415" s="17"/>
      <c r="QY415" s="17"/>
      <c r="QZ415" s="17"/>
      <c r="RA415" s="17"/>
      <c r="RB415" s="17"/>
      <c r="RC415" s="17"/>
      <c r="RD415" s="17"/>
      <c r="RE415" s="17"/>
      <c r="RF415" s="17"/>
      <c r="RG415" s="17"/>
      <c r="RH415" s="17"/>
      <c r="RI415" s="17"/>
      <c r="RJ415" s="17"/>
      <c r="RK415" s="17"/>
      <c r="RL415" s="17"/>
      <c r="RM415" s="17"/>
      <c r="RN415" s="17"/>
      <c r="RO415" s="17"/>
      <c r="RP415" s="17"/>
      <c r="RQ415" s="17"/>
      <c r="RR415" s="17"/>
      <c r="RS415" s="17"/>
      <c r="RT415" s="17"/>
      <c r="RU415" s="17"/>
      <c r="RV415" s="17"/>
      <c r="RW415" s="17"/>
      <c r="RX415" s="17"/>
      <c r="RY415" s="17"/>
      <c r="RZ415" s="17"/>
      <c r="SA415" s="17"/>
      <c r="SB415" s="17"/>
      <c r="SC415" s="17"/>
      <c r="SD415" s="17"/>
      <c r="SE415" s="17"/>
      <c r="SF415" s="17"/>
      <c r="SG415" s="17"/>
      <c r="SH415" s="17"/>
      <c r="SI415" s="17"/>
      <c r="SJ415" s="17"/>
      <c r="SK415" s="17"/>
      <c r="SL415" s="17"/>
      <c r="SM415" s="17"/>
      <c r="SN415" s="17"/>
      <c r="SO415" s="17"/>
      <c r="SP415" s="17"/>
      <c r="SQ415" s="17"/>
      <c r="SR415" s="17"/>
      <c r="SS415" s="17"/>
      <c r="ST415" s="17"/>
      <c r="SU415" s="17"/>
      <c r="SV415" s="17"/>
      <c r="SW415" s="17"/>
      <c r="SX415" s="17"/>
      <c r="SY415" s="17"/>
      <c r="SZ415" s="17"/>
      <c r="TA415" s="17"/>
      <c r="TB415" s="17"/>
      <c r="TC415" s="17"/>
      <c r="TD415" s="17"/>
      <c r="TE415" s="17"/>
      <c r="TF415" s="17"/>
      <c r="TG415" s="17"/>
      <c r="TH415" s="17"/>
      <c r="TI415" s="17"/>
      <c r="TJ415" s="17"/>
      <c r="TK415" s="17"/>
      <c r="TL415" s="17"/>
      <c r="TM415" s="17"/>
      <c r="TN415" s="17"/>
      <c r="TO415" s="17"/>
      <c r="TP415" s="17"/>
      <c r="TQ415" s="17"/>
      <c r="TR415" s="17"/>
      <c r="TS415" s="17"/>
      <c r="TT415" s="17"/>
      <c r="TU415" s="17"/>
      <c r="TV415" s="17"/>
      <c r="TW415" s="17"/>
      <c r="TX415" s="17"/>
      <c r="TY415" s="17"/>
      <c r="TZ415" s="17"/>
      <c r="UA415" s="17"/>
      <c r="UB415" s="17"/>
      <c r="UC415" s="17"/>
      <c r="UD415" s="17"/>
      <c r="UE415" s="17"/>
      <c r="UF415" s="17"/>
      <c r="UG415" s="17"/>
      <c r="UH415" s="17"/>
      <c r="UI415" s="17"/>
      <c r="UJ415" s="17"/>
      <c r="UK415" s="17"/>
      <c r="UL415" s="17"/>
      <c r="UM415" s="17"/>
      <c r="UN415" s="17"/>
      <c r="UO415" s="17"/>
      <c r="UP415" s="17"/>
      <c r="UQ415" s="17"/>
      <c r="UR415" s="17"/>
      <c r="US415" s="17"/>
      <c r="UT415" s="17"/>
      <c r="UU415" s="17"/>
      <c r="UV415" s="17"/>
      <c r="UW415" s="17"/>
      <c r="UX415" s="17"/>
      <c r="UY415" s="17"/>
      <c r="UZ415" s="17"/>
      <c r="VA415" s="17"/>
      <c r="VB415" s="17"/>
      <c r="VC415" s="17"/>
      <c r="VD415" s="17"/>
      <c r="VE415" s="17"/>
      <c r="VF415" s="17"/>
      <c r="VG415" s="17"/>
      <c r="VH415" s="17"/>
      <c r="VI415" s="17"/>
      <c r="VJ415" s="17"/>
      <c r="VK415" s="17"/>
      <c r="VL415" s="17"/>
      <c r="VM415" s="17"/>
      <c r="VN415" s="17"/>
      <c r="VO415" s="17"/>
      <c r="VP415" s="17"/>
      <c r="VQ415" s="17"/>
      <c r="VR415" s="17"/>
      <c r="VS415" s="17"/>
      <c r="VT415" s="17"/>
      <c r="VU415" s="17"/>
      <c r="VV415" s="17"/>
      <c r="VW415" s="17"/>
      <c r="VX415" s="17"/>
      <c r="VY415" s="17"/>
      <c r="VZ415" s="17"/>
      <c r="WA415" s="17"/>
      <c r="WB415" s="17"/>
      <c r="WC415" s="17"/>
      <c r="WD415" s="17"/>
      <c r="WE415" s="17"/>
      <c r="WF415" s="17"/>
      <c r="WG415" s="17"/>
      <c r="WH415" s="17"/>
      <c r="WI415" s="17"/>
      <c r="WJ415" s="17"/>
      <c r="WK415" s="17"/>
      <c r="WL415" s="17"/>
      <c r="WM415" s="17"/>
      <c r="WN415" s="17"/>
      <c r="WO415" s="17"/>
      <c r="WP415" s="17"/>
      <c r="WQ415" s="17"/>
      <c r="WR415" s="17"/>
      <c r="WS415" s="17"/>
      <c r="WT415" s="17"/>
      <c r="WU415" s="17"/>
      <c r="WV415" s="17"/>
      <c r="WW415" s="17"/>
      <c r="WX415" s="17"/>
      <c r="WY415" s="17"/>
      <c r="WZ415" s="17"/>
      <c r="XA415" s="17"/>
      <c r="XB415" s="17"/>
      <c r="XC415" s="17"/>
      <c r="XD415" s="17"/>
      <c r="XE415" s="17"/>
      <c r="XF415" s="17"/>
      <c r="XG415" s="17"/>
      <c r="XH415" s="17"/>
      <c r="XI415" s="17"/>
      <c r="XJ415" s="17"/>
      <c r="XK415" s="17"/>
      <c r="XL415" s="17"/>
      <c r="XM415" s="17"/>
      <c r="XN415" s="17"/>
      <c r="XO415" s="17"/>
      <c r="XP415" s="17"/>
      <c r="XQ415" s="17"/>
      <c r="XR415" s="17"/>
      <c r="XS415" s="17"/>
      <c r="XT415" s="17"/>
      <c r="XU415" s="17"/>
      <c r="XV415" s="17"/>
      <c r="XW415" s="17"/>
      <c r="XX415" s="17"/>
      <c r="XY415" s="17"/>
      <c r="XZ415" s="17"/>
      <c r="YA415" s="17"/>
      <c r="YB415" s="17"/>
      <c r="YC415" s="17"/>
      <c r="YD415" s="17"/>
      <c r="YE415" s="17"/>
      <c r="YF415" s="17"/>
      <c r="YG415" s="17"/>
      <c r="YH415" s="17"/>
      <c r="YI415" s="17"/>
      <c r="YJ415" s="17"/>
      <c r="YK415" s="17"/>
      <c r="YL415" s="17"/>
      <c r="YM415" s="17"/>
      <c r="YN415" s="17"/>
      <c r="YO415" s="17"/>
      <c r="YP415" s="17"/>
      <c r="YQ415" s="17"/>
      <c r="YR415" s="17"/>
      <c r="YS415" s="17"/>
      <c r="YT415" s="17"/>
      <c r="YU415" s="17"/>
      <c r="YV415" s="17"/>
      <c r="YW415" s="17"/>
      <c r="YX415" s="17"/>
      <c r="YY415" s="17"/>
      <c r="YZ415" s="17"/>
      <c r="ZA415" s="17"/>
      <c r="ZB415" s="17"/>
      <c r="ZC415" s="17"/>
      <c r="ZD415" s="17"/>
      <c r="ZE415" s="17"/>
      <c r="ZF415" s="17"/>
      <c r="ZG415" s="17"/>
      <c r="ZH415" s="17"/>
      <c r="ZI415" s="17"/>
      <c r="ZJ415" s="17"/>
      <c r="ZK415" s="17"/>
      <c r="ZL415" s="17"/>
      <c r="ZM415" s="17"/>
      <c r="ZN415" s="17"/>
      <c r="ZO415" s="17"/>
      <c r="ZP415" s="17"/>
      <c r="ZQ415" s="17"/>
      <c r="ZR415" s="17"/>
      <c r="ZS415" s="17"/>
      <c r="ZT415" s="17"/>
      <c r="ZU415" s="17"/>
      <c r="ZV415" s="17"/>
      <c r="ZW415" s="17"/>
      <c r="ZX415" s="17"/>
      <c r="ZY415" s="17"/>
      <c r="ZZ415" s="17"/>
      <c r="AAA415" s="17"/>
      <c r="AAB415" s="17"/>
      <c r="AAC415" s="17"/>
      <c r="AAD415" s="17"/>
      <c r="AAE415" s="17"/>
      <c r="AAF415" s="17"/>
      <c r="AAG415" s="17"/>
      <c r="AAH415" s="17"/>
      <c r="AAI415" s="17"/>
      <c r="AAJ415" s="17"/>
      <c r="AAK415" s="17"/>
      <c r="AAL415" s="17"/>
      <c r="AAM415" s="17"/>
      <c r="AAN415" s="17"/>
      <c r="AAO415" s="17"/>
      <c r="AAP415" s="17"/>
      <c r="AAQ415" s="17"/>
      <c r="AAR415" s="17"/>
      <c r="AAS415" s="17"/>
      <c r="AAT415" s="17"/>
      <c r="AAU415" s="17"/>
      <c r="AAV415" s="17"/>
      <c r="AAW415" s="17"/>
      <c r="AAX415" s="17"/>
      <c r="AAY415" s="17"/>
      <c r="AAZ415" s="17"/>
      <c r="ABA415" s="17"/>
      <c r="ABB415" s="17"/>
    </row>
    <row r="416" spans="1:731" ht="142.5" customHeight="1" x14ac:dyDescent="0.2">
      <c r="A416" s="116" t="s">
        <v>129</v>
      </c>
      <c r="B416" s="118"/>
      <c r="C416" s="122">
        <v>1570</v>
      </c>
      <c r="D416" s="122"/>
      <c r="E416" s="122">
        <v>3689.83</v>
      </c>
      <c r="F416" s="122"/>
      <c r="G416" s="118">
        <v>3444.39</v>
      </c>
      <c r="H416" s="122"/>
      <c r="I416" s="121"/>
      <c r="J416" s="120"/>
      <c r="K416" s="120"/>
      <c r="L416" s="120"/>
      <c r="M416" s="120"/>
      <c r="N416" s="120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  <c r="IL416" s="17"/>
      <c r="IM416" s="17"/>
      <c r="IN416" s="17"/>
      <c r="IO416" s="17"/>
      <c r="IP416" s="17"/>
      <c r="IQ416" s="17"/>
      <c r="IR416" s="17"/>
      <c r="IS416" s="17"/>
      <c r="IT416" s="17"/>
      <c r="IU416" s="17"/>
      <c r="IV416" s="17"/>
      <c r="IW416" s="17"/>
      <c r="IX416" s="17"/>
      <c r="IY416" s="17"/>
      <c r="IZ416" s="17"/>
      <c r="JA416" s="17"/>
      <c r="JB416" s="17"/>
      <c r="JC416" s="17"/>
      <c r="JD416" s="17"/>
      <c r="JE416" s="17"/>
      <c r="JF416" s="17"/>
      <c r="JG416" s="17"/>
      <c r="JH416" s="17"/>
      <c r="JI416" s="17"/>
      <c r="JJ416" s="17"/>
      <c r="JK416" s="17"/>
      <c r="JL416" s="17"/>
      <c r="JM416" s="17"/>
      <c r="JN416" s="17"/>
      <c r="JO416" s="17"/>
      <c r="JP416" s="17"/>
      <c r="JQ416" s="17"/>
      <c r="JR416" s="17"/>
      <c r="JS416" s="17"/>
      <c r="JT416" s="17"/>
      <c r="JU416" s="17"/>
      <c r="JV416" s="17"/>
      <c r="JW416" s="17"/>
      <c r="JX416" s="17"/>
      <c r="JY416" s="17"/>
      <c r="JZ416" s="17"/>
      <c r="KA416" s="17"/>
      <c r="KB416" s="17"/>
      <c r="KC416" s="17"/>
      <c r="KD416" s="17"/>
      <c r="KE416" s="17"/>
      <c r="KF416" s="17"/>
      <c r="KG416" s="17"/>
      <c r="KH416" s="17"/>
      <c r="KI416" s="17"/>
      <c r="KJ416" s="17"/>
      <c r="KK416" s="17"/>
      <c r="KL416" s="17"/>
      <c r="KM416" s="17"/>
      <c r="KN416" s="17"/>
      <c r="KO416" s="17"/>
      <c r="KP416" s="17"/>
      <c r="KQ416" s="17"/>
      <c r="KR416" s="17"/>
      <c r="KS416" s="17"/>
      <c r="KT416" s="17"/>
      <c r="KU416" s="17"/>
      <c r="KV416" s="17"/>
      <c r="KW416" s="17"/>
      <c r="KX416" s="17"/>
      <c r="KY416" s="17"/>
      <c r="KZ416" s="17"/>
      <c r="LA416" s="17"/>
      <c r="LB416" s="17"/>
      <c r="LC416" s="17"/>
      <c r="LD416" s="17"/>
      <c r="LE416" s="17"/>
      <c r="LF416" s="17"/>
      <c r="LG416" s="17"/>
      <c r="LH416" s="17"/>
      <c r="LI416" s="17"/>
      <c r="LJ416" s="17"/>
      <c r="LK416" s="17"/>
      <c r="LL416" s="17"/>
      <c r="LM416" s="17"/>
      <c r="LN416" s="17"/>
      <c r="LO416" s="17"/>
      <c r="LP416" s="17"/>
      <c r="LQ416" s="17"/>
      <c r="LR416" s="17"/>
      <c r="LS416" s="17"/>
      <c r="LT416" s="17"/>
      <c r="LU416" s="17"/>
      <c r="LV416" s="17"/>
      <c r="LW416" s="17"/>
      <c r="LX416" s="17"/>
      <c r="LY416" s="17"/>
      <c r="LZ416" s="17"/>
      <c r="MA416" s="17"/>
      <c r="MB416" s="17"/>
      <c r="MC416" s="17"/>
      <c r="MD416" s="17"/>
      <c r="ME416" s="17"/>
      <c r="MF416" s="17"/>
      <c r="MG416" s="17"/>
      <c r="MH416" s="17"/>
      <c r="MI416" s="17"/>
      <c r="MJ416" s="17"/>
      <c r="MK416" s="17"/>
      <c r="ML416" s="17"/>
      <c r="MM416" s="17"/>
      <c r="MN416" s="17"/>
      <c r="MO416" s="17"/>
      <c r="MP416" s="17"/>
      <c r="MQ416" s="17"/>
      <c r="MR416" s="17"/>
      <c r="MS416" s="17"/>
      <c r="MT416" s="17"/>
      <c r="MU416" s="17"/>
      <c r="MV416" s="17"/>
      <c r="MW416" s="17"/>
      <c r="MX416" s="17"/>
      <c r="MY416" s="17"/>
      <c r="MZ416" s="17"/>
      <c r="NA416" s="17"/>
      <c r="NB416" s="17"/>
      <c r="NC416" s="17"/>
      <c r="ND416" s="17"/>
      <c r="NE416" s="17"/>
      <c r="NF416" s="17"/>
      <c r="NG416" s="17"/>
      <c r="NH416" s="17"/>
      <c r="NI416" s="17"/>
      <c r="NJ416" s="17"/>
      <c r="NK416" s="17"/>
      <c r="NL416" s="17"/>
      <c r="NM416" s="17"/>
      <c r="NN416" s="17"/>
      <c r="NO416" s="17"/>
      <c r="NP416" s="17"/>
      <c r="NQ416" s="17"/>
      <c r="NR416" s="17"/>
      <c r="NS416" s="17"/>
      <c r="NT416" s="17"/>
      <c r="NU416" s="17"/>
      <c r="NV416" s="17"/>
      <c r="NW416" s="17"/>
      <c r="NX416" s="17"/>
      <c r="NY416" s="17"/>
      <c r="NZ416" s="17"/>
      <c r="OA416" s="17"/>
      <c r="OB416" s="17"/>
      <c r="OC416" s="17"/>
      <c r="OD416" s="17"/>
      <c r="OE416" s="17"/>
      <c r="OF416" s="17"/>
      <c r="OG416" s="17"/>
      <c r="OH416" s="17"/>
      <c r="OI416" s="17"/>
      <c r="OJ416" s="17"/>
      <c r="OK416" s="17"/>
      <c r="OL416" s="17"/>
      <c r="OM416" s="17"/>
      <c r="ON416" s="17"/>
      <c r="OO416" s="17"/>
      <c r="OP416" s="17"/>
      <c r="OQ416" s="17"/>
      <c r="OR416" s="17"/>
      <c r="OS416" s="17"/>
      <c r="OT416" s="17"/>
      <c r="OU416" s="17"/>
      <c r="OV416" s="17"/>
      <c r="OW416" s="17"/>
      <c r="OX416" s="17"/>
      <c r="OY416" s="17"/>
      <c r="OZ416" s="17"/>
      <c r="PA416" s="17"/>
      <c r="PB416" s="17"/>
      <c r="PC416" s="17"/>
      <c r="PD416" s="17"/>
      <c r="PE416" s="17"/>
      <c r="PF416" s="17"/>
      <c r="PG416" s="17"/>
      <c r="PH416" s="17"/>
      <c r="PI416" s="17"/>
      <c r="PJ416" s="17"/>
      <c r="PK416" s="17"/>
      <c r="PL416" s="17"/>
      <c r="PM416" s="17"/>
      <c r="PN416" s="17"/>
      <c r="PO416" s="17"/>
      <c r="PP416" s="17"/>
      <c r="PQ416" s="17"/>
      <c r="PR416" s="17"/>
      <c r="PS416" s="17"/>
      <c r="PT416" s="17"/>
      <c r="PU416" s="17"/>
      <c r="PV416" s="17"/>
      <c r="PW416" s="17"/>
      <c r="PX416" s="17"/>
      <c r="PY416" s="17"/>
      <c r="PZ416" s="17"/>
      <c r="QA416" s="17"/>
      <c r="QB416" s="17"/>
      <c r="QC416" s="17"/>
      <c r="QD416" s="17"/>
      <c r="QE416" s="17"/>
      <c r="QF416" s="17"/>
      <c r="QG416" s="17"/>
      <c r="QH416" s="17"/>
      <c r="QI416" s="17"/>
      <c r="QJ416" s="17"/>
      <c r="QK416" s="17"/>
      <c r="QL416" s="17"/>
      <c r="QM416" s="17"/>
      <c r="QN416" s="17"/>
      <c r="QO416" s="17"/>
      <c r="QP416" s="17"/>
      <c r="QQ416" s="17"/>
      <c r="QR416" s="17"/>
      <c r="QS416" s="17"/>
      <c r="QT416" s="17"/>
      <c r="QU416" s="17"/>
      <c r="QV416" s="17"/>
      <c r="QW416" s="17"/>
      <c r="QX416" s="17"/>
      <c r="QY416" s="17"/>
      <c r="QZ416" s="17"/>
      <c r="RA416" s="17"/>
      <c r="RB416" s="17"/>
      <c r="RC416" s="17"/>
      <c r="RD416" s="17"/>
      <c r="RE416" s="17"/>
      <c r="RF416" s="17"/>
      <c r="RG416" s="17"/>
      <c r="RH416" s="17"/>
      <c r="RI416" s="17"/>
      <c r="RJ416" s="17"/>
      <c r="RK416" s="17"/>
      <c r="RL416" s="17"/>
      <c r="RM416" s="17"/>
      <c r="RN416" s="17"/>
      <c r="RO416" s="17"/>
      <c r="RP416" s="17"/>
      <c r="RQ416" s="17"/>
      <c r="RR416" s="17"/>
      <c r="RS416" s="17"/>
      <c r="RT416" s="17"/>
      <c r="RU416" s="17"/>
      <c r="RV416" s="17"/>
      <c r="RW416" s="17"/>
      <c r="RX416" s="17"/>
      <c r="RY416" s="17"/>
      <c r="RZ416" s="17"/>
      <c r="SA416" s="17"/>
      <c r="SB416" s="17"/>
      <c r="SC416" s="17"/>
      <c r="SD416" s="17"/>
      <c r="SE416" s="17"/>
      <c r="SF416" s="17"/>
      <c r="SG416" s="17"/>
      <c r="SH416" s="17"/>
      <c r="SI416" s="17"/>
      <c r="SJ416" s="17"/>
      <c r="SK416" s="17"/>
      <c r="SL416" s="17"/>
      <c r="SM416" s="17"/>
      <c r="SN416" s="17"/>
      <c r="SO416" s="17"/>
      <c r="SP416" s="17"/>
      <c r="SQ416" s="17"/>
      <c r="SR416" s="17"/>
      <c r="SS416" s="17"/>
      <c r="ST416" s="17"/>
      <c r="SU416" s="17"/>
      <c r="SV416" s="17"/>
      <c r="SW416" s="17"/>
      <c r="SX416" s="17"/>
      <c r="SY416" s="17"/>
      <c r="SZ416" s="17"/>
      <c r="TA416" s="17"/>
      <c r="TB416" s="17"/>
      <c r="TC416" s="17"/>
      <c r="TD416" s="17"/>
      <c r="TE416" s="17"/>
      <c r="TF416" s="17"/>
      <c r="TG416" s="17"/>
      <c r="TH416" s="17"/>
      <c r="TI416" s="17"/>
      <c r="TJ416" s="17"/>
      <c r="TK416" s="17"/>
      <c r="TL416" s="17"/>
      <c r="TM416" s="17"/>
      <c r="TN416" s="17"/>
      <c r="TO416" s="17"/>
      <c r="TP416" s="17"/>
      <c r="TQ416" s="17"/>
      <c r="TR416" s="17"/>
      <c r="TS416" s="17"/>
      <c r="TT416" s="17"/>
      <c r="TU416" s="17"/>
      <c r="TV416" s="17"/>
      <c r="TW416" s="17"/>
      <c r="TX416" s="17"/>
      <c r="TY416" s="17"/>
      <c r="TZ416" s="17"/>
      <c r="UA416" s="17"/>
      <c r="UB416" s="17"/>
      <c r="UC416" s="17"/>
      <c r="UD416" s="17"/>
      <c r="UE416" s="17"/>
      <c r="UF416" s="17"/>
      <c r="UG416" s="17"/>
      <c r="UH416" s="17"/>
      <c r="UI416" s="17"/>
      <c r="UJ416" s="17"/>
      <c r="UK416" s="17"/>
      <c r="UL416" s="17"/>
      <c r="UM416" s="17"/>
      <c r="UN416" s="17"/>
      <c r="UO416" s="17"/>
      <c r="UP416" s="17"/>
      <c r="UQ416" s="17"/>
      <c r="UR416" s="17"/>
      <c r="US416" s="17"/>
      <c r="UT416" s="17"/>
      <c r="UU416" s="17"/>
      <c r="UV416" s="17"/>
      <c r="UW416" s="17"/>
      <c r="UX416" s="17"/>
      <c r="UY416" s="17"/>
      <c r="UZ416" s="17"/>
      <c r="VA416" s="17"/>
      <c r="VB416" s="17"/>
      <c r="VC416" s="17"/>
      <c r="VD416" s="17"/>
      <c r="VE416" s="17"/>
      <c r="VF416" s="17"/>
      <c r="VG416" s="17"/>
      <c r="VH416" s="17"/>
      <c r="VI416" s="17"/>
      <c r="VJ416" s="17"/>
      <c r="VK416" s="17"/>
      <c r="VL416" s="17"/>
      <c r="VM416" s="17"/>
      <c r="VN416" s="17"/>
      <c r="VO416" s="17"/>
      <c r="VP416" s="17"/>
      <c r="VQ416" s="17"/>
      <c r="VR416" s="17"/>
      <c r="VS416" s="17"/>
      <c r="VT416" s="17"/>
      <c r="VU416" s="17"/>
      <c r="VV416" s="17"/>
      <c r="VW416" s="17"/>
      <c r="VX416" s="17"/>
      <c r="VY416" s="17"/>
      <c r="VZ416" s="17"/>
      <c r="WA416" s="17"/>
      <c r="WB416" s="17"/>
      <c r="WC416" s="17"/>
      <c r="WD416" s="17"/>
      <c r="WE416" s="17"/>
      <c r="WF416" s="17"/>
      <c r="WG416" s="17"/>
      <c r="WH416" s="17"/>
      <c r="WI416" s="17"/>
      <c r="WJ416" s="17"/>
      <c r="WK416" s="17"/>
      <c r="WL416" s="17"/>
      <c r="WM416" s="17"/>
      <c r="WN416" s="17"/>
      <c r="WO416" s="17"/>
      <c r="WP416" s="17"/>
      <c r="WQ416" s="17"/>
      <c r="WR416" s="17"/>
      <c r="WS416" s="17"/>
      <c r="WT416" s="17"/>
      <c r="WU416" s="17"/>
      <c r="WV416" s="17"/>
      <c r="WW416" s="17"/>
      <c r="WX416" s="17"/>
      <c r="WY416" s="17"/>
      <c r="WZ416" s="17"/>
      <c r="XA416" s="17"/>
      <c r="XB416" s="17"/>
      <c r="XC416" s="17"/>
      <c r="XD416" s="17"/>
      <c r="XE416" s="17"/>
      <c r="XF416" s="17"/>
      <c r="XG416" s="17"/>
      <c r="XH416" s="17"/>
      <c r="XI416" s="17"/>
      <c r="XJ416" s="17"/>
      <c r="XK416" s="17"/>
      <c r="XL416" s="17"/>
      <c r="XM416" s="17"/>
      <c r="XN416" s="17"/>
      <c r="XO416" s="17"/>
      <c r="XP416" s="17"/>
      <c r="XQ416" s="17"/>
      <c r="XR416" s="17"/>
      <c r="XS416" s="17"/>
      <c r="XT416" s="17"/>
      <c r="XU416" s="17"/>
      <c r="XV416" s="17"/>
      <c r="XW416" s="17"/>
      <c r="XX416" s="17"/>
      <c r="XY416" s="17"/>
      <c r="XZ416" s="17"/>
      <c r="YA416" s="17"/>
      <c r="YB416" s="17"/>
      <c r="YC416" s="17"/>
      <c r="YD416" s="17"/>
      <c r="YE416" s="17"/>
      <c r="YF416" s="17"/>
      <c r="YG416" s="17"/>
      <c r="YH416" s="17"/>
      <c r="YI416" s="17"/>
      <c r="YJ416" s="17"/>
      <c r="YK416" s="17"/>
      <c r="YL416" s="17"/>
      <c r="YM416" s="17"/>
      <c r="YN416" s="17"/>
      <c r="YO416" s="17"/>
      <c r="YP416" s="17"/>
      <c r="YQ416" s="17"/>
      <c r="YR416" s="17"/>
      <c r="YS416" s="17"/>
      <c r="YT416" s="17"/>
      <c r="YU416" s="17"/>
      <c r="YV416" s="17"/>
      <c r="YW416" s="17"/>
      <c r="YX416" s="17"/>
      <c r="YY416" s="17"/>
      <c r="YZ416" s="17"/>
      <c r="ZA416" s="17"/>
      <c r="ZB416" s="17"/>
      <c r="ZC416" s="17"/>
      <c r="ZD416" s="17"/>
      <c r="ZE416" s="17"/>
      <c r="ZF416" s="17"/>
      <c r="ZG416" s="17"/>
      <c r="ZH416" s="17"/>
      <c r="ZI416" s="17"/>
      <c r="ZJ416" s="17"/>
      <c r="ZK416" s="17"/>
      <c r="ZL416" s="17"/>
      <c r="ZM416" s="17"/>
      <c r="ZN416" s="17"/>
      <c r="ZO416" s="17"/>
      <c r="ZP416" s="17"/>
      <c r="ZQ416" s="17"/>
      <c r="ZR416" s="17"/>
      <c r="ZS416" s="17"/>
      <c r="ZT416" s="17"/>
      <c r="ZU416" s="17"/>
      <c r="ZV416" s="17"/>
      <c r="ZW416" s="17"/>
      <c r="ZX416" s="17"/>
      <c r="ZY416" s="17"/>
      <c r="ZZ416" s="17"/>
      <c r="AAA416" s="17"/>
      <c r="AAB416" s="17"/>
      <c r="AAC416" s="17"/>
      <c r="AAD416" s="17"/>
      <c r="AAE416" s="17"/>
      <c r="AAF416" s="17"/>
      <c r="AAG416" s="17"/>
      <c r="AAH416" s="17"/>
      <c r="AAI416" s="17"/>
      <c r="AAJ416" s="17"/>
      <c r="AAK416" s="17"/>
      <c r="AAL416" s="17"/>
      <c r="AAM416" s="17"/>
      <c r="AAN416" s="17"/>
      <c r="AAO416" s="17"/>
      <c r="AAP416" s="17"/>
      <c r="AAQ416" s="17"/>
      <c r="AAR416" s="17"/>
      <c r="AAS416" s="17"/>
      <c r="AAT416" s="17"/>
      <c r="AAU416" s="17"/>
      <c r="AAV416" s="17"/>
      <c r="AAW416" s="17"/>
      <c r="AAX416" s="17"/>
      <c r="AAY416" s="17"/>
      <c r="AAZ416" s="17"/>
      <c r="ABA416" s="17"/>
      <c r="ABB416" s="17"/>
    </row>
    <row r="417" spans="1:731" ht="94.5" customHeight="1" x14ac:dyDescent="0.2">
      <c r="A417" s="116" t="s">
        <v>130</v>
      </c>
      <c r="B417" s="118"/>
      <c r="C417" s="122">
        <v>2000</v>
      </c>
      <c r="D417" s="122"/>
      <c r="E417" s="122">
        <v>2319.37</v>
      </c>
      <c r="F417" s="122"/>
      <c r="G417" s="118">
        <v>2319.37</v>
      </c>
      <c r="H417" s="122"/>
      <c r="I417" s="121"/>
      <c r="J417" s="120"/>
      <c r="K417" s="120"/>
      <c r="L417" s="120"/>
      <c r="M417" s="120"/>
      <c r="N417" s="120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  <c r="IL417" s="17"/>
      <c r="IM417" s="17"/>
      <c r="IN417" s="17"/>
      <c r="IO417" s="17"/>
      <c r="IP417" s="17"/>
      <c r="IQ417" s="17"/>
      <c r="IR417" s="17"/>
      <c r="IS417" s="17"/>
      <c r="IT417" s="17"/>
      <c r="IU417" s="17"/>
      <c r="IV417" s="17"/>
      <c r="IW417" s="17"/>
      <c r="IX417" s="17"/>
      <c r="IY417" s="17"/>
      <c r="IZ417" s="17"/>
      <c r="JA417" s="17"/>
      <c r="JB417" s="17"/>
      <c r="JC417" s="17"/>
      <c r="JD417" s="17"/>
      <c r="JE417" s="17"/>
      <c r="JF417" s="17"/>
      <c r="JG417" s="17"/>
      <c r="JH417" s="17"/>
      <c r="JI417" s="17"/>
      <c r="JJ417" s="17"/>
      <c r="JK417" s="17"/>
      <c r="JL417" s="17"/>
      <c r="JM417" s="17"/>
      <c r="JN417" s="17"/>
      <c r="JO417" s="17"/>
      <c r="JP417" s="17"/>
      <c r="JQ417" s="17"/>
      <c r="JR417" s="17"/>
      <c r="JS417" s="17"/>
      <c r="JT417" s="17"/>
      <c r="JU417" s="17"/>
      <c r="JV417" s="17"/>
      <c r="JW417" s="17"/>
      <c r="JX417" s="17"/>
      <c r="JY417" s="17"/>
      <c r="JZ417" s="17"/>
      <c r="KA417" s="17"/>
      <c r="KB417" s="17"/>
      <c r="KC417" s="17"/>
      <c r="KD417" s="17"/>
      <c r="KE417" s="17"/>
      <c r="KF417" s="17"/>
      <c r="KG417" s="17"/>
      <c r="KH417" s="17"/>
      <c r="KI417" s="17"/>
      <c r="KJ417" s="17"/>
      <c r="KK417" s="17"/>
      <c r="KL417" s="17"/>
      <c r="KM417" s="17"/>
      <c r="KN417" s="17"/>
      <c r="KO417" s="17"/>
      <c r="KP417" s="17"/>
      <c r="KQ417" s="17"/>
      <c r="KR417" s="17"/>
      <c r="KS417" s="17"/>
      <c r="KT417" s="17"/>
      <c r="KU417" s="17"/>
      <c r="KV417" s="17"/>
      <c r="KW417" s="17"/>
      <c r="KX417" s="17"/>
      <c r="KY417" s="17"/>
      <c r="KZ417" s="17"/>
      <c r="LA417" s="17"/>
      <c r="LB417" s="17"/>
      <c r="LC417" s="17"/>
      <c r="LD417" s="17"/>
      <c r="LE417" s="17"/>
      <c r="LF417" s="17"/>
      <c r="LG417" s="17"/>
      <c r="LH417" s="17"/>
      <c r="LI417" s="17"/>
      <c r="LJ417" s="17"/>
      <c r="LK417" s="17"/>
      <c r="LL417" s="17"/>
      <c r="LM417" s="17"/>
      <c r="LN417" s="17"/>
      <c r="LO417" s="17"/>
      <c r="LP417" s="17"/>
      <c r="LQ417" s="17"/>
      <c r="LR417" s="17"/>
      <c r="LS417" s="17"/>
      <c r="LT417" s="17"/>
      <c r="LU417" s="17"/>
      <c r="LV417" s="17"/>
      <c r="LW417" s="17"/>
      <c r="LX417" s="17"/>
      <c r="LY417" s="17"/>
      <c r="LZ417" s="17"/>
      <c r="MA417" s="17"/>
      <c r="MB417" s="17"/>
      <c r="MC417" s="17"/>
      <c r="MD417" s="17"/>
      <c r="ME417" s="17"/>
      <c r="MF417" s="17"/>
      <c r="MG417" s="17"/>
      <c r="MH417" s="17"/>
      <c r="MI417" s="17"/>
      <c r="MJ417" s="17"/>
      <c r="MK417" s="17"/>
      <c r="ML417" s="17"/>
      <c r="MM417" s="17"/>
      <c r="MN417" s="17"/>
      <c r="MO417" s="17"/>
      <c r="MP417" s="17"/>
      <c r="MQ417" s="17"/>
      <c r="MR417" s="17"/>
      <c r="MS417" s="17"/>
      <c r="MT417" s="17"/>
      <c r="MU417" s="17"/>
      <c r="MV417" s="17"/>
      <c r="MW417" s="17"/>
      <c r="MX417" s="17"/>
      <c r="MY417" s="17"/>
      <c r="MZ417" s="17"/>
      <c r="NA417" s="17"/>
      <c r="NB417" s="17"/>
      <c r="NC417" s="17"/>
      <c r="ND417" s="17"/>
      <c r="NE417" s="17"/>
      <c r="NF417" s="17"/>
      <c r="NG417" s="17"/>
      <c r="NH417" s="17"/>
      <c r="NI417" s="17"/>
      <c r="NJ417" s="17"/>
      <c r="NK417" s="17"/>
      <c r="NL417" s="17"/>
      <c r="NM417" s="17"/>
      <c r="NN417" s="17"/>
      <c r="NO417" s="17"/>
      <c r="NP417" s="17"/>
      <c r="NQ417" s="17"/>
      <c r="NR417" s="17"/>
      <c r="NS417" s="17"/>
      <c r="NT417" s="17"/>
      <c r="NU417" s="17"/>
      <c r="NV417" s="17"/>
      <c r="NW417" s="17"/>
      <c r="NX417" s="17"/>
      <c r="NY417" s="17"/>
      <c r="NZ417" s="17"/>
      <c r="OA417" s="17"/>
      <c r="OB417" s="17"/>
      <c r="OC417" s="17"/>
      <c r="OD417" s="17"/>
      <c r="OE417" s="17"/>
      <c r="OF417" s="17"/>
      <c r="OG417" s="17"/>
      <c r="OH417" s="17"/>
      <c r="OI417" s="17"/>
      <c r="OJ417" s="17"/>
      <c r="OK417" s="17"/>
      <c r="OL417" s="17"/>
      <c r="OM417" s="17"/>
      <c r="ON417" s="17"/>
      <c r="OO417" s="17"/>
      <c r="OP417" s="17"/>
      <c r="OQ417" s="17"/>
      <c r="OR417" s="17"/>
      <c r="OS417" s="17"/>
      <c r="OT417" s="17"/>
      <c r="OU417" s="17"/>
      <c r="OV417" s="17"/>
      <c r="OW417" s="17"/>
      <c r="OX417" s="17"/>
      <c r="OY417" s="17"/>
      <c r="OZ417" s="17"/>
      <c r="PA417" s="17"/>
      <c r="PB417" s="17"/>
      <c r="PC417" s="17"/>
      <c r="PD417" s="17"/>
      <c r="PE417" s="17"/>
      <c r="PF417" s="17"/>
      <c r="PG417" s="17"/>
      <c r="PH417" s="17"/>
      <c r="PI417" s="17"/>
      <c r="PJ417" s="17"/>
      <c r="PK417" s="17"/>
      <c r="PL417" s="17"/>
      <c r="PM417" s="17"/>
      <c r="PN417" s="17"/>
      <c r="PO417" s="17"/>
      <c r="PP417" s="17"/>
      <c r="PQ417" s="17"/>
      <c r="PR417" s="17"/>
      <c r="PS417" s="17"/>
      <c r="PT417" s="17"/>
      <c r="PU417" s="17"/>
      <c r="PV417" s="17"/>
      <c r="PW417" s="17"/>
      <c r="PX417" s="17"/>
      <c r="PY417" s="17"/>
      <c r="PZ417" s="17"/>
      <c r="QA417" s="17"/>
      <c r="QB417" s="17"/>
      <c r="QC417" s="17"/>
      <c r="QD417" s="17"/>
      <c r="QE417" s="17"/>
      <c r="QF417" s="17"/>
      <c r="QG417" s="17"/>
      <c r="QH417" s="17"/>
      <c r="QI417" s="17"/>
      <c r="QJ417" s="17"/>
      <c r="QK417" s="17"/>
      <c r="QL417" s="17"/>
      <c r="QM417" s="17"/>
      <c r="QN417" s="17"/>
      <c r="QO417" s="17"/>
      <c r="QP417" s="17"/>
      <c r="QQ417" s="17"/>
      <c r="QR417" s="17"/>
      <c r="QS417" s="17"/>
      <c r="QT417" s="17"/>
      <c r="QU417" s="17"/>
      <c r="QV417" s="17"/>
      <c r="QW417" s="17"/>
      <c r="QX417" s="17"/>
      <c r="QY417" s="17"/>
      <c r="QZ417" s="17"/>
      <c r="RA417" s="17"/>
      <c r="RB417" s="17"/>
      <c r="RC417" s="17"/>
      <c r="RD417" s="17"/>
      <c r="RE417" s="17"/>
      <c r="RF417" s="17"/>
      <c r="RG417" s="17"/>
      <c r="RH417" s="17"/>
      <c r="RI417" s="17"/>
      <c r="RJ417" s="17"/>
      <c r="RK417" s="17"/>
      <c r="RL417" s="17"/>
      <c r="RM417" s="17"/>
      <c r="RN417" s="17"/>
      <c r="RO417" s="17"/>
      <c r="RP417" s="17"/>
      <c r="RQ417" s="17"/>
      <c r="RR417" s="17"/>
      <c r="RS417" s="17"/>
      <c r="RT417" s="17"/>
      <c r="RU417" s="17"/>
      <c r="RV417" s="17"/>
      <c r="RW417" s="17"/>
      <c r="RX417" s="17"/>
      <c r="RY417" s="17"/>
      <c r="RZ417" s="17"/>
      <c r="SA417" s="17"/>
      <c r="SB417" s="17"/>
      <c r="SC417" s="17"/>
      <c r="SD417" s="17"/>
      <c r="SE417" s="17"/>
      <c r="SF417" s="17"/>
      <c r="SG417" s="17"/>
      <c r="SH417" s="17"/>
      <c r="SI417" s="17"/>
      <c r="SJ417" s="17"/>
      <c r="SK417" s="17"/>
      <c r="SL417" s="17"/>
      <c r="SM417" s="17"/>
      <c r="SN417" s="17"/>
      <c r="SO417" s="17"/>
      <c r="SP417" s="17"/>
      <c r="SQ417" s="17"/>
      <c r="SR417" s="17"/>
      <c r="SS417" s="17"/>
      <c r="ST417" s="17"/>
      <c r="SU417" s="17"/>
      <c r="SV417" s="17"/>
      <c r="SW417" s="17"/>
      <c r="SX417" s="17"/>
      <c r="SY417" s="17"/>
      <c r="SZ417" s="17"/>
      <c r="TA417" s="17"/>
      <c r="TB417" s="17"/>
      <c r="TC417" s="17"/>
      <c r="TD417" s="17"/>
      <c r="TE417" s="17"/>
      <c r="TF417" s="17"/>
      <c r="TG417" s="17"/>
      <c r="TH417" s="17"/>
      <c r="TI417" s="17"/>
      <c r="TJ417" s="17"/>
      <c r="TK417" s="17"/>
      <c r="TL417" s="17"/>
      <c r="TM417" s="17"/>
      <c r="TN417" s="17"/>
      <c r="TO417" s="17"/>
      <c r="TP417" s="17"/>
      <c r="TQ417" s="17"/>
      <c r="TR417" s="17"/>
      <c r="TS417" s="17"/>
      <c r="TT417" s="17"/>
      <c r="TU417" s="17"/>
      <c r="TV417" s="17"/>
      <c r="TW417" s="17"/>
      <c r="TX417" s="17"/>
      <c r="TY417" s="17"/>
      <c r="TZ417" s="17"/>
      <c r="UA417" s="17"/>
      <c r="UB417" s="17"/>
      <c r="UC417" s="17"/>
      <c r="UD417" s="17"/>
      <c r="UE417" s="17"/>
      <c r="UF417" s="17"/>
      <c r="UG417" s="17"/>
      <c r="UH417" s="17"/>
      <c r="UI417" s="17"/>
      <c r="UJ417" s="17"/>
      <c r="UK417" s="17"/>
      <c r="UL417" s="17"/>
      <c r="UM417" s="17"/>
      <c r="UN417" s="17"/>
      <c r="UO417" s="17"/>
      <c r="UP417" s="17"/>
      <c r="UQ417" s="17"/>
      <c r="UR417" s="17"/>
      <c r="US417" s="17"/>
      <c r="UT417" s="17"/>
      <c r="UU417" s="17"/>
      <c r="UV417" s="17"/>
      <c r="UW417" s="17"/>
      <c r="UX417" s="17"/>
      <c r="UY417" s="17"/>
      <c r="UZ417" s="17"/>
      <c r="VA417" s="17"/>
      <c r="VB417" s="17"/>
      <c r="VC417" s="17"/>
      <c r="VD417" s="17"/>
      <c r="VE417" s="17"/>
      <c r="VF417" s="17"/>
      <c r="VG417" s="17"/>
      <c r="VH417" s="17"/>
      <c r="VI417" s="17"/>
      <c r="VJ417" s="17"/>
      <c r="VK417" s="17"/>
      <c r="VL417" s="17"/>
      <c r="VM417" s="17"/>
      <c r="VN417" s="17"/>
      <c r="VO417" s="17"/>
      <c r="VP417" s="17"/>
      <c r="VQ417" s="17"/>
      <c r="VR417" s="17"/>
      <c r="VS417" s="17"/>
      <c r="VT417" s="17"/>
      <c r="VU417" s="17"/>
      <c r="VV417" s="17"/>
      <c r="VW417" s="17"/>
      <c r="VX417" s="17"/>
      <c r="VY417" s="17"/>
      <c r="VZ417" s="17"/>
      <c r="WA417" s="17"/>
      <c r="WB417" s="17"/>
      <c r="WC417" s="17"/>
      <c r="WD417" s="17"/>
      <c r="WE417" s="17"/>
      <c r="WF417" s="17"/>
      <c r="WG417" s="17"/>
      <c r="WH417" s="17"/>
      <c r="WI417" s="17"/>
      <c r="WJ417" s="17"/>
      <c r="WK417" s="17"/>
      <c r="WL417" s="17"/>
      <c r="WM417" s="17"/>
      <c r="WN417" s="17"/>
      <c r="WO417" s="17"/>
      <c r="WP417" s="17"/>
      <c r="WQ417" s="17"/>
      <c r="WR417" s="17"/>
      <c r="WS417" s="17"/>
      <c r="WT417" s="17"/>
      <c r="WU417" s="17"/>
      <c r="WV417" s="17"/>
      <c r="WW417" s="17"/>
      <c r="WX417" s="17"/>
      <c r="WY417" s="17"/>
      <c r="WZ417" s="17"/>
      <c r="XA417" s="17"/>
      <c r="XB417" s="17"/>
      <c r="XC417" s="17"/>
      <c r="XD417" s="17"/>
      <c r="XE417" s="17"/>
      <c r="XF417" s="17"/>
      <c r="XG417" s="17"/>
      <c r="XH417" s="17"/>
      <c r="XI417" s="17"/>
      <c r="XJ417" s="17"/>
      <c r="XK417" s="17"/>
      <c r="XL417" s="17"/>
      <c r="XM417" s="17"/>
      <c r="XN417" s="17"/>
      <c r="XO417" s="17"/>
      <c r="XP417" s="17"/>
      <c r="XQ417" s="17"/>
      <c r="XR417" s="17"/>
      <c r="XS417" s="17"/>
      <c r="XT417" s="17"/>
      <c r="XU417" s="17"/>
      <c r="XV417" s="17"/>
      <c r="XW417" s="17"/>
      <c r="XX417" s="17"/>
      <c r="XY417" s="17"/>
      <c r="XZ417" s="17"/>
      <c r="YA417" s="17"/>
      <c r="YB417" s="17"/>
      <c r="YC417" s="17"/>
      <c r="YD417" s="17"/>
      <c r="YE417" s="17"/>
      <c r="YF417" s="17"/>
      <c r="YG417" s="17"/>
      <c r="YH417" s="17"/>
      <c r="YI417" s="17"/>
      <c r="YJ417" s="17"/>
      <c r="YK417" s="17"/>
      <c r="YL417" s="17"/>
      <c r="YM417" s="17"/>
      <c r="YN417" s="17"/>
      <c r="YO417" s="17"/>
      <c r="YP417" s="17"/>
      <c r="YQ417" s="17"/>
      <c r="YR417" s="17"/>
      <c r="YS417" s="17"/>
      <c r="YT417" s="17"/>
      <c r="YU417" s="17"/>
      <c r="YV417" s="17"/>
      <c r="YW417" s="17"/>
      <c r="YX417" s="17"/>
      <c r="YY417" s="17"/>
      <c r="YZ417" s="17"/>
      <c r="ZA417" s="17"/>
      <c r="ZB417" s="17"/>
      <c r="ZC417" s="17"/>
      <c r="ZD417" s="17"/>
      <c r="ZE417" s="17"/>
      <c r="ZF417" s="17"/>
      <c r="ZG417" s="17"/>
      <c r="ZH417" s="17"/>
      <c r="ZI417" s="17"/>
      <c r="ZJ417" s="17"/>
      <c r="ZK417" s="17"/>
      <c r="ZL417" s="17"/>
      <c r="ZM417" s="17"/>
      <c r="ZN417" s="17"/>
      <c r="ZO417" s="17"/>
      <c r="ZP417" s="17"/>
      <c r="ZQ417" s="17"/>
      <c r="ZR417" s="17"/>
      <c r="ZS417" s="17"/>
      <c r="ZT417" s="17"/>
      <c r="ZU417" s="17"/>
      <c r="ZV417" s="17"/>
      <c r="ZW417" s="17"/>
      <c r="ZX417" s="17"/>
      <c r="ZY417" s="17"/>
      <c r="ZZ417" s="17"/>
      <c r="AAA417" s="17"/>
      <c r="AAB417" s="17"/>
      <c r="AAC417" s="17"/>
      <c r="AAD417" s="17"/>
      <c r="AAE417" s="17"/>
      <c r="AAF417" s="17"/>
      <c r="AAG417" s="17"/>
      <c r="AAH417" s="17"/>
      <c r="AAI417" s="17"/>
      <c r="AAJ417" s="17"/>
      <c r="AAK417" s="17"/>
      <c r="AAL417" s="17"/>
      <c r="AAM417" s="17"/>
      <c r="AAN417" s="17"/>
      <c r="AAO417" s="17"/>
      <c r="AAP417" s="17"/>
      <c r="AAQ417" s="17"/>
      <c r="AAR417" s="17"/>
      <c r="AAS417" s="17"/>
      <c r="AAT417" s="17"/>
      <c r="AAU417" s="17"/>
      <c r="AAV417" s="17"/>
      <c r="AAW417" s="17"/>
      <c r="AAX417" s="17"/>
      <c r="AAY417" s="17"/>
      <c r="AAZ417" s="17"/>
      <c r="ABA417" s="17"/>
      <c r="ABB417" s="17"/>
    </row>
    <row r="418" spans="1:731" ht="42" customHeight="1" x14ac:dyDescent="0.2">
      <c r="A418" s="116" t="s">
        <v>131</v>
      </c>
      <c r="B418" s="118"/>
      <c r="C418" s="118">
        <v>500</v>
      </c>
      <c r="D418" s="122"/>
      <c r="E418" s="122">
        <v>5658.44</v>
      </c>
      <c r="F418" s="122"/>
      <c r="G418" s="118">
        <v>5554.85</v>
      </c>
      <c r="H418" s="122"/>
      <c r="I418" s="121"/>
      <c r="J418" s="120"/>
      <c r="K418" s="120"/>
      <c r="L418" s="120"/>
      <c r="M418" s="120"/>
      <c r="N418" s="120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  <c r="IW418" s="17"/>
      <c r="IX418" s="17"/>
      <c r="IY418" s="17"/>
      <c r="IZ418" s="17"/>
      <c r="JA418" s="17"/>
      <c r="JB418" s="17"/>
      <c r="JC418" s="17"/>
      <c r="JD418" s="17"/>
      <c r="JE418" s="17"/>
      <c r="JF418" s="17"/>
      <c r="JG418" s="17"/>
      <c r="JH418" s="17"/>
      <c r="JI418" s="17"/>
      <c r="JJ418" s="17"/>
      <c r="JK418" s="17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17"/>
      <c r="KK418" s="17"/>
      <c r="KL418" s="17"/>
      <c r="KM418" s="17"/>
      <c r="KN418" s="17"/>
      <c r="KO418" s="17"/>
      <c r="KP418" s="17"/>
      <c r="KQ418" s="17"/>
      <c r="KR418" s="17"/>
      <c r="KS418" s="17"/>
      <c r="KT418" s="17"/>
      <c r="KU418" s="17"/>
      <c r="KV418" s="17"/>
      <c r="KW418" s="17"/>
      <c r="KX418" s="17"/>
      <c r="KY418" s="17"/>
      <c r="KZ418" s="17"/>
      <c r="LA418" s="17"/>
      <c r="LB418" s="17"/>
      <c r="LC418" s="17"/>
      <c r="LD418" s="17"/>
      <c r="LE418" s="17"/>
      <c r="LF418" s="17"/>
      <c r="LG418" s="17"/>
      <c r="LH418" s="17"/>
      <c r="LI418" s="17"/>
      <c r="LJ418" s="17"/>
      <c r="LK418" s="17"/>
      <c r="LL418" s="17"/>
      <c r="LM418" s="17"/>
      <c r="LN418" s="17"/>
      <c r="LO418" s="17"/>
      <c r="LP418" s="17"/>
      <c r="LQ418" s="17"/>
      <c r="LR418" s="17"/>
      <c r="LS418" s="17"/>
      <c r="LT418" s="17"/>
      <c r="LU418" s="17"/>
      <c r="LV418" s="17"/>
      <c r="LW418" s="17"/>
      <c r="LX418" s="17"/>
      <c r="LY418" s="17"/>
      <c r="LZ418" s="17"/>
      <c r="MA418" s="17"/>
      <c r="MB418" s="17"/>
      <c r="MC418" s="17"/>
      <c r="MD418" s="17"/>
      <c r="ME418" s="17"/>
      <c r="MF418" s="17"/>
      <c r="MG418" s="17"/>
      <c r="MH418" s="17"/>
      <c r="MI418" s="17"/>
      <c r="MJ418" s="17"/>
      <c r="MK418" s="17"/>
      <c r="ML418" s="17"/>
      <c r="MM418" s="17"/>
      <c r="MN418" s="17"/>
      <c r="MO418" s="17"/>
      <c r="MP418" s="17"/>
      <c r="MQ418" s="17"/>
      <c r="MR418" s="17"/>
      <c r="MS418" s="17"/>
      <c r="MT418" s="17"/>
      <c r="MU418" s="17"/>
      <c r="MV418" s="17"/>
      <c r="MW418" s="17"/>
      <c r="MX418" s="17"/>
      <c r="MY418" s="17"/>
      <c r="MZ418" s="17"/>
      <c r="NA418" s="17"/>
      <c r="NB418" s="17"/>
      <c r="NC418" s="17"/>
      <c r="ND418" s="17"/>
      <c r="NE418" s="17"/>
      <c r="NF418" s="17"/>
      <c r="NG418" s="17"/>
      <c r="NH418" s="17"/>
      <c r="NI418" s="17"/>
      <c r="NJ418" s="17"/>
      <c r="NK418" s="17"/>
      <c r="NL418" s="17"/>
      <c r="NM418" s="17"/>
      <c r="NN418" s="17"/>
      <c r="NO418" s="17"/>
      <c r="NP418" s="17"/>
      <c r="NQ418" s="17"/>
      <c r="NR418" s="17"/>
      <c r="NS418" s="17"/>
      <c r="NT418" s="17"/>
      <c r="NU418" s="17"/>
      <c r="NV418" s="17"/>
      <c r="NW418" s="17"/>
      <c r="NX418" s="17"/>
      <c r="NY418" s="17"/>
      <c r="NZ418" s="17"/>
      <c r="OA418" s="17"/>
      <c r="OB418" s="17"/>
      <c r="OC418" s="17"/>
      <c r="OD418" s="17"/>
      <c r="OE418" s="17"/>
      <c r="OF418" s="17"/>
      <c r="OG418" s="17"/>
      <c r="OH418" s="17"/>
      <c r="OI418" s="17"/>
      <c r="OJ418" s="17"/>
      <c r="OK418" s="17"/>
      <c r="OL418" s="17"/>
      <c r="OM418" s="17"/>
      <c r="ON418" s="17"/>
      <c r="OO418" s="17"/>
      <c r="OP418" s="17"/>
      <c r="OQ418" s="17"/>
      <c r="OR418" s="17"/>
      <c r="OS418" s="17"/>
      <c r="OT418" s="17"/>
      <c r="OU418" s="17"/>
      <c r="OV418" s="17"/>
      <c r="OW418" s="17"/>
      <c r="OX418" s="17"/>
      <c r="OY418" s="17"/>
      <c r="OZ418" s="17"/>
      <c r="PA418" s="17"/>
      <c r="PB418" s="17"/>
      <c r="PC418" s="17"/>
      <c r="PD418" s="17"/>
      <c r="PE418" s="17"/>
      <c r="PF418" s="17"/>
      <c r="PG418" s="17"/>
      <c r="PH418" s="17"/>
      <c r="PI418" s="17"/>
      <c r="PJ418" s="17"/>
      <c r="PK418" s="17"/>
      <c r="PL418" s="17"/>
      <c r="PM418" s="17"/>
      <c r="PN418" s="17"/>
      <c r="PO418" s="17"/>
      <c r="PP418" s="17"/>
      <c r="PQ418" s="17"/>
      <c r="PR418" s="17"/>
      <c r="PS418" s="17"/>
      <c r="PT418" s="17"/>
      <c r="PU418" s="17"/>
      <c r="PV418" s="17"/>
      <c r="PW418" s="17"/>
      <c r="PX418" s="17"/>
      <c r="PY418" s="17"/>
      <c r="PZ418" s="17"/>
      <c r="QA418" s="17"/>
      <c r="QB418" s="17"/>
      <c r="QC418" s="17"/>
      <c r="QD418" s="17"/>
      <c r="QE418" s="17"/>
      <c r="QF418" s="17"/>
      <c r="QG418" s="17"/>
      <c r="QH418" s="17"/>
      <c r="QI418" s="17"/>
      <c r="QJ418" s="17"/>
      <c r="QK418" s="17"/>
      <c r="QL418" s="17"/>
      <c r="QM418" s="17"/>
      <c r="QN418" s="17"/>
      <c r="QO418" s="17"/>
      <c r="QP418" s="17"/>
      <c r="QQ418" s="17"/>
      <c r="QR418" s="17"/>
      <c r="QS418" s="17"/>
      <c r="QT418" s="17"/>
      <c r="QU418" s="17"/>
      <c r="QV418" s="17"/>
      <c r="QW418" s="17"/>
      <c r="QX418" s="17"/>
      <c r="QY418" s="17"/>
      <c r="QZ418" s="17"/>
      <c r="RA418" s="17"/>
      <c r="RB418" s="17"/>
      <c r="RC418" s="17"/>
      <c r="RD418" s="17"/>
      <c r="RE418" s="17"/>
      <c r="RF418" s="17"/>
      <c r="RG418" s="17"/>
      <c r="RH418" s="17"/>
      <c r="RI418" s="17"/>
      <c r="RJ418" s="17"/>
      <c r="RK418" s="17"/>
      <c r="RL418" s="17"/>
      <c r="RM418" s="17"/>
      <c r="RN418" s="17"/>
      <c r="RO418" s="17"/>
      <c r="RP418" s="17"/>
      <c r="RQ418" s="17"/>
      <c r="RR418" s="17"/>
      <c r="RS418" s="17"/>
      <c r="RT418" s="17"/>
      <c r="RU418" s="17"/>
      <c r="RV418" s="17"/>
      <c r="RW418" s="17"/>
      <c r="RX418" s="17"/>
      <c r="RY418" s="17"/>
      <c r="RZ418" s="17"/>
      <c r="SA418" s="17"/>
      <c r="SB418" s="17"/>
      <c r="SC418" s="17"/>
      <c r="SD418" s="17"/>
      <c r="SE418" s="17"/>
      <c r="SF418" s="17"/>
      <c r="SG418" s="17"/>
      <c r="SH418" s="17"/>
      <c r="SI418" s="17"/>
      <c r="SJ418" s="17"/>
      <c r="SK418" s="17"/>
      <c r="SL418" s="17"/>
      <c r="SM418" s="17"/>
      <c r="SN418" s="17"/>
      <c r="SO418" s="17"/>
      <c r="SP418" s="17"/>
      <c r="SQ418" s="17"/>
      <c r="SR418" s="17"/>
      <c r="SS418" s="17"/>
      <c r="ST418" s="17"/>
      <c r="SU418" s="17"/>
      <c r="SV418" s="17"/>
      <c r="SW418" s="17"/>
      <c r="SX418" s="17"/>
      <c r="SY418" s="17"/>
      <c r="SZ418" s="17"/>
      <c r="TA418" s="17"/>
      <c r="TB418" s="17"/>
      <c r="TC418" s="17"/>
      <c r="TD418" s="17"/>
      <c r="TE418" s="17"/>
      <c r="TF418" s="17"/>
      <c r="TG418" s="17"/>
      <c r="TH418" s="17"/>
      <c r="TI418" s="17"/>
      <c r="TJ418" s="17"/>
      <c r="TK418" s="17"/>
      <c r="TL418" s="17"/>
      <c r="TM418" s="17"/>
      <c r="TN418" s="17"/>
      <c r="TO418" s="17"/>
      <c r="TP418" s="17"/>
      <c r="TQ418" s="17"/>
      <c r="TR418" s="17"/>
      <c r="TS418" s="17"/>
      <c r="TT418" s="17"/>
      <c r="TU418" s="17"/>
      <c r="TV418" s="17"/>
      <c r="TW418" s="17"/>
      <c r="TX418" s="17"/>
      <c r="TY418" s="17"/>
      <c r="TZ418" s="17"/>
      <c r="UA418" s="17"/>
      <c r="UB418" s="17"/>
      <c r="UC418" s="17"/>
      <c r="UD418" s="17"/>
      <c r="UE418" s="17"/>
      <c r="UF418" s="17"/>
      <c r="UG418" s="17"/>
      <c r="UH418" s="17"/>
      <c r="UI418" s="17"/>
      <c r="UJ418" s="17"/>
      <c r="UK418" s="17"/>
      <c r="UL418" s="17"/>
      <c r="UM418" s="17"/>
      <c r="UN418" s="17"/>
      <c r="UO418" s="17"/>
      <c r="UP418" s="17"/>
      <c r="UQ418" s="17"/>
      <c r="UR418" s="17"/>
      <c r="US418" s="17"/>
      <c r="UT418" s="17"/>
      <c r="UU418" s="17"/>
      <c r="UV418" s="17"/>
      <c r="UW418" s="17"/>
      <c r="UX418" s="17"/>
      <c r="UY418" s="17"/>
      <c r="UZ418" s="17"/>
      <c r="VA418" s="17"/>
      <c r="VB418" s="17"/>
      <c r="VC418" s="17"/>
      <c r="VD418" s="17"/>
      <c r="VE418" s="17"/>
      <c r="VF418" s="17"/>
      <c r="VG418" s="17"/>
      <c r="VH418" s="17"/>
      <c r="VI418" s="17"/>
      <c r="VJ418" s="17"/>
      <c r="VK418" s="17"/>
      <c r="VL418" s="17"/>
      <c r="VM418" s="17"/>
      <c r="VN418" s="17"/>
      <c r="VO418" s="17"/>
      <c r="VP418" s="17"/>
      <c r="VQ418" s="17"/>
      <c r="VR418" s="17"/>
      <c r="VS418" s="17"/>
      <c r="VT418" s="17"/>
      <c r="VU418" s="17"/>
      <c r="VV418" s="17"/>
      <c r="VW418" s="17"/>
      <c r="VX418" s="17"/>
      <c r="VY418" s="17"/>
      <c r="VZ418" s="17"/>
      <c r="WA418" s="17"/>
      <c r="WB418" s="17"/>
      <c r="WC418" s="17"/>
      <c r="WD418" s="17"/>
      <c r="WE418" s="17"/>
      <c r="WF418" s="17"/>
      <c r="WG418" s="17"/>
      <c r="WH418" s="17"/>
      <c r="WI418" s="17"/>
      <c r="WJ418" s="17"/>
      <c r="WK418" s="17"/>
      <c r="WL418" s="17"/>
      <c r="WM418" s="17"/>
      <c r="WN418" s="17"/>
      <c r="WO418" s="17"/>
      <c r="WP418" s="17"/>
      <c r="WQ418" s="17"/>
      <c r="WR418" s="17"/>
      <c r="WS418" s="17"/>
      <c r="WT418" s="17"/>
      <c r="WU418" s="17"/>
      <c r="WV418" s="17"/>
      <c r="WW418" s="17"/>
      <c r="WX418" s="17"/>
      <c r="WY418" s="17"/>
      <c r="WZ418" s="17"/>
      <c r="XA418" s="17"/>
      <c r="XB418" s="17"/>
      <c r="XC418" s="17"/>
      <c r="XD418" s="17"/>
      <c r="XE418" s="17"/>
      <c r="XF418" s="17"/>
      <c r="XG418" s="17"/>
      <c r="XH418" s="17"/>
      <c r="XI418" s="17"/>
      <c r="XJ418" s="17"/>
      <c r="XK418" s="17"/>
      <c r="XL418" s="17"/>
      <c r="XM418" s="17"/>
      <c r="XN418" s="17"/>
      <c r="XO418" s="17"/>
      <c r="XP418" s="17"/>
      <c r="XQ418" s="17"/>
      <c r="XR418" s="17"/>
      <c r="XS418" s="17"/>
      <c r="XT418" s="17"/>
      <c r="XU418" s="17"/>
      <c r="XV418" s="17"/>
      <c r="XW418" s="17"/>
      <c r="XX418" s="17"/>
      <c r="XY418" s="17"/>
      <c r="XZ418" s="17"/>
      <c r="YA418" s="17"/>
      <c r="YB418" s="17"/>
      <c r="YC418" s="17"/>
      <c r="YD418" s="17"/>
      <c r="YE418" s="17"/>
      <c r="YF418" s="17"/>
      <c r="YG418" s="17"/>
      <c r="YH418" s="17"/>
      <c r="YI418" s="17"/>
      <c r="YJ418" s="17"/>
      <c r="YK418" s="17"/>
      <c r="YL418" s="17"/>
      <c r="YM418" s="17"/>
      <c r="YN418" s="17"/>
      <c r="YO418" s="17"/>
      <c r="YP418" s="17"/>
      <c r="YQ418" s="17"/>
      <c r="YR418" s="17"/>
      <c r="YS418" s="17"/>
      <c r="YT418" s="17"/>
      <c r="YU418" s="17"/>
      <c r="YV418" s="17"/>
      <c r="YW418" s="17"/>
      <c r="YX418" s="17"/>
      <c r="YY418" s="17"/>
      <c r="YZ418" s="17"/>
      <c r="ZA418" s="17"/>
      <c r="ZB418" s="17"/>
      <c r="ZC418" s="17"/>
      <c r="ZD418" s="17"/>
      <c r="ZE418" s="17"/>
      <c r="ZF418" s="17"/>
      <c r="ZG418" s="17"/>
      <c r="ZH418" s="17"/>
      <c r="ZI418" s="17"/>
      <c r="ZJ418" s="17"/>
      <c r="ZK418" s="17"/>
      <c r="ZL418" s="17"/>
      <c r="ZM418" s="17"/>
      <c r="ZN418" s="17"/>
      <c r="ZO418" s="17"/>
      <c r="ZP418" s="17"/>
      <c r="ZQ418" s="17"/>
      <c r="ZR418" s="17"/>
      <c r="ZS418" s="17"/>
      <c r="ZT418" s="17"/>
      <c r="ZU418" s="17"/>
      <c r="ZV418" s="17"/>
      <c r="ZW418" s="17"/>
      <c r="ZX418" s="17"/>
      <c r="ZY418" s="17"/>
      <c r="ZZ418" s="17"/>
      <c r="AAA418" s="17"/>
      <c r="AAB418" s="17"/>
      <c r="AAC418" s="17"/>
      <c r="AAD418" s="17"/>
      <c r="AAE418" s="17"/>
      <c r="AAF418" s="17"/>
      <c r="AAG418" s="17"/>
      <c r="AAH418" s="17"/>
      <c r="AAI418" s="17"/>
      <c r="AAJ418" s="17"/>
      <c r="AAK418" s="17"/>
      <c r="AAL418" s="17"/>
      <c r="AAM418" s="17"/>
      <c r="AAN418" s="17"/>
      <c r="AAO418" s="17"/>
      <c r="AAP418" s="17"/>
      <c r="AAQ418" s="17"/>
      <c r="AAR418" s="17"/>
      <c r="AAS418" s="17"/>
      <c r="AAT418" s="17"/>
      <c r="AAU418" s="17"/>
      <c r="AAV418" s="17"/>
      <c r="AAW418" s="17"/>
      <c r="AAX418" s="17"/>
      <c r="AAY418" s="17"/>
      <c r="AAZ418" s="17"/>
      <c r="ABA418" s="17"/>
      <c r="ABB418" s="17"/>
    </row>
    <row r="419" spans="1:731" ht="169.5" customHeight="1" x14ac:dyDescent="0.2">
      <c r="A419" s="136" t="s">
        <v>163</v>
      </c>
      <c r="B419" s="139"/>
      <c r="C419" s="139">
        <v>600</v>
      </c>
      <c r="D419" s="140"/>
      <c r="E419" s="140">
        <v>0</v>
      </c>
      <c r="F419" s="140"/>
      <c r="G419" s="139">
        <v>0</v>
      </c>
      <c r="H419" s="140"/>
      <c r="I419" s="138"/>
      <c r="J419" s="137"/>
      <c r="K419" s="137"/>
      <c r="L419" s="137"/>
      <c r="M419" s="137"/>
      <c r="N419" s="13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  <c r="IL419" s="17"/>
      <c r="IM419" s="17"/>
      <c r="IN419" s="17"/>
      <c r="IO419" s="17"/>
      <c r="IP419" s="17"/>
      <c r="IQ419" s="17"/>
      <c r="IR419" s="17"/>
      <c r="IS419" s="17"/>
      <c r="IT419" s="17"/>
      <c r="IU419" s="17"/>
      <c r="IV419" s="17"/>
      <c r="IW419" s="17"/>
      <c r="IX419" s="17"/>
      <c r="IY419" s="17"/>
      <c r="IZ419" s="17"/>
      <c r="JA419" s="17"/>
      <c r="JB419" s="17"/>
      <c r="JC419" s="17"/>
      <c r="JD419" s="17"/>
      <c r="JE419" s="17"/>
      <c r="JF419" s="17"/>
      <c r="JG419" s="17"/>
      <c r="JH419" s="17"/>
      <c r="JI419" s="17"/>
      <c r="JJ419" s="17"/>
      <c r="JK419" s="17"/>
      <c r="JL419" s="17"/>
      <c r="JM419" s="17"/>
      <c r="JN419" s="17"/>
      <c r="JO419" s="17"/>
      <c r="JP419" s="17"/>
      <c r="JQ419" s="17"/>
      <c r="JR419" s="17"/>
      <c r="JS419" s="17"/>
      <c r="JT419" s="17"/>
      <c r="JU419" s="17"/>
      <c r="JV419" s="17"/>
      <c r="JW419" s="17"/>
      <c r="JX419" s="17"/>
      <c r="JY419" s="17"/>
      <c r="JZ419" s="17"/>
      <c r="KA419" s="17"/>
      <c r="KB419" s="17"/>
      <c r="KC419" s="17"/>
      <c r="KD419" s="17"/>
      <c r="KE419" s="17"/>
      <c r="KF419" s="17"/>
      <c r="KG419" s="17"/>
      <c r="KH419" s="17"/>
      <c r="KI419" s="17"/>
      <c r="KJ419" s="17"/>
      <c r="KK419" s="17"/>
      <c r="KL419" s="17"/>
      <c r="KM419" s="17"/>
      <c r="KN419" s="17"/>
      <c r="KO419" s="17"/>
      <c r="KP419" s="17"/>
      <c r="KQ419" s="17"/>
      <c r="KR419" s="17"/>
      <c r="KS419" s="17"/>
      <c r="KT419" s="17"/>
      <c r="KU419" s="17"/>
      <c r="KV419" s="17"/>
      <c r="KW419" s="17"/>
      <c r="KX419" s="17"/>
      <c r="KY419" s="17"/>
      <c r="KZ419" s="17"/>
      <c r="LA419" s="17"/>
      <c r="LB419" s="17"/>
      <c r="LC419" s="17"/>
      <c r="LD419" s="17"/>
      <c r="LE419" s="17"/>
      <c r="LF419" s="17"/>
      <c r="LG419" s="17"/>
      <c r="LH419" s="17"/>
      <c r="LI419" s="17"/>
      <c r="LJ419" s="17"/>
      <c r="LK419" s="17"/>
      <c r="LL419" s="17"/>
      <c r="LM419" s="17"/>
      <c r="LN419" s="17"/>
      <c r="LO419" s="17"/>
      <c r="LP419" s="17"/>
      <c r="LQ419" s="17"/>
      <c r="LR419" s="17"/>
      <c r="LS419" s="17"/>
      <c r="LT419" s="17"/>
      <c r="LU419" s="17"/>
      <c r="LV419" s="17"/>
      <c r="LW419" s="17"/>
      <c r="LX419" s="17"/>
      <c r="LY419" s="17"/>
      <c r="LZ419" s="17"/>
      <c r="MA419" s="17"/>
      <c r="MB419" s="17"/>
      <c r="MC419" s="17"/>
      <c r="MD419" s="17"/>
      <c r="ME419" s="17"/>
      <c r="MF419" s="17"/>
      <c r="MG419" s="17"/>
      <c r="MH419" s="17"/>
      <c r="MI419" s="17"/>
      <c r="MJ419" s="17"/>
      <c r="MK419" s="17"/>
      <c r="ML419" s="17"/>
      <c r="MM419" s="17"/>
      <c r="MN419" s="17"/>
      <c r="MO419" s="17"/>
      <c r="MP419" s="17"/>
      <c r="MQ419" s="17"/>
      <c r="MR419" s="17"/>
      <c r="MS419" s="17"/>
      <c r="MT419" s="17"/>
      <c r="MU419" s="17"/>
      <c r="MV419" s="17"/>
      <c r="MW419" s="17"/>
      <c r="MX419" s="17"/>
      <c r="MY419" s="17"/>
      <c r="MZ419" s="17"/>
      <c r="NA419" s="17"/>
      <c r="NB419" s="17"/>
      <c r="NC419" s="17"/>
      <c r="ND419" s="17"/>
      <c r="NE419" s="17"/>
      <c r="NF419" s="17"/>
      <c r="NG419" s="17"/>
      <c r="NH419" s="17"/>
      <c r="NI419" s="17"/>
      <c r="NJ419" s="17"/>
      <c r="NK419" s="17"/>
      <c r="NL419" s="17"/>
      <c r="NM419" s="17"/>
      <c r="NN419" s="17"/>
      <c r="NO419" s="17"/>
      <c r="NP419" s="17"/>
      <c r="NQ419" s="17"/>
      <c r="NR419" s="17"/>
      <c r="NS419" s="17"/>
      <c r="NT419" s="17"/>
      <c r="NU419" s="17"/>
      <c r="NV419" s="17"/>
      <c r="NW419" s="17"/>
      <c r="NX419" s="17"/>
      <c r="NY419" s="17"/>
      <c r="NZ419" s="17"/>
      <c r="OA419" s="17"/>
      <c r="OB419" s="17"/>
      <c r="OC419" s="17"/>
      <c r="OD419" s="17"/>
      <c r="OE419" s="17"/>
      <c r="OF419" s="17"/>
      <c r="OG419" s="17"/>
      <c r="OH419" s="17"/>
      <c r="OI419" s="17"/>
      <c r="OJ419" s="17"/>
      <c r="OK419" s="17"/>
      <c r="OL419" s="17"/>
      <c r="OM419" s="17"/>
      <c r="ON419" s="17"/>
      <c r="OO419" s="17"/>
      <c r="OP419" s="17"/>
      <c r="OQ419" s="17"/>
      <c r="OR419" s="17"/>
      <c r="OS419" s="17"/>
      <c r="OT419" s="17"/>
      <c r="OU419" s="17"/>
      <c r="OV419" s="17"/>
      <c r="OW419" s="17"/>
      <c r="OX419" s="17"/>
      <c r="OY419" s="17"/>
      <c r="OZ419" s="17"/>
      <c r="PA419" s="17"/>
      <c r="PB419" s="17"/>
      <c r="PC419" s="17"/>
      <c r="PD419" s="17"/>
      <c r="PE419" s="17"/>
      <c r="PF419" s="17"/>
      <c r="PG419" s="17"/>
      <c r="PH419" s="17"/>
      <c r="PI419" s="17"/>
      <c r="PJ419" s="17"/>
      <c r="PK419" s="17"/>
      <c r="PL419" s="17"/>
      <c r="PM419" s="17"/>
      <c r="PN419" s="17"/>
      <c r="PO419" s="17"/>
      <c r="PP419" s="17"/>
      <c r="PQ419" s="17"/>
      <c r="PR419" s="17"/>
      <c r="PS419" s="17"/>
      <c r="PT419" s="17"/>
      <c r="PU419" s="17"/>
      <c r="PV419" s="17"/>
      <c r="PW419" s="17"/>
      <c r="PX419" s="17"/>
      <c r="PY419" s="17"/>
      <c r="PZ419" s="17"/>
      <c r="QA419" s="17"/>
      <c r="QB419" s="17"/>
      <c r="QC419" s="17"/>
      <c r="QD419" s="17"/>
      <c r="QE419" s="17"/>
      <c r="QF419" s="17"/>
      <c r="QG419" s="17"/>
      <c r="QH419" s="17"/>
      <c r="QI419" s="17"/>
      <c r="QJ419" s="17"/>
      <c r="QK419" s="17"/>
      <c r="QL419" s="17"/>
      <c r="QM419" s="17"/>
      <c r="QN419" s="17"/>
      <c r="QO419" s="17"/>
      <c r="QP419" s="17"/>
      <c r="QQ419" s="17"/>
      <c r="QR419" s="17"/>
      <c r="QS419" s="17"/>
      <c r="QT419" s="17"/>
      <c r="QU419" s="17"/>
      <c r="QV419" s="17"/>
      <c r="QW419" s="17"/>
      <c r="QX419" s="17"/>
      <c r="QY419" s="17"/>
      <c r="QZ419" s="17"/>
      <c r="RA419" s="17"/>
      <c r="RB419" s="17"/>
      <c r="RC419" s="17"/>
      <c r="RD419" s="17"/>
      <c r="RE419" s="17"/>
      <c r="RF419" s="17"/>
      <c r="RG419" s="17"/>
      <c r="RH419" s="17"/>
      <c r="RI419" s="17"/>
      <c r="RJ419" s="17"/>
      <c r="RK419" s="17"/>
      <c r="RL419" s="17"/>
      <c r="RM419" s="17"/>
      <c r="RN419" s="17"/>
      <c r="RO419" s="17"/>
      <c r="RP419" s="17"/>
      <c r="RQ419" s="17"/>
      <c r="RR419" s="17"/>
      <c r="RS419" s="17"/>
      <c r="RT419" s="17"/>
      <c r="RU419" s="17"/>
      <c r="RV419" s="17"/>
      <c r="RW419" s="17"/>
      <c r="RX419" s="17"/>
      <c r="RY419" s="17"/>
      <c r="RZ419" s="17"/>
      <c r="SA419" s="17"/>
      <c r="SB419" s="17"/>
      <c r="SC419" s="17"/>
      <c r="SD419" s="17"/>
      <c r="SE419" s="17"/>
      <c r="SF419" s="17"/>
      <c r="SG419" s="17"/>
      <c r="SH419" s="17"/>
      <c r="SI419" s="17"/>
      <c r="SJ419" s="17"/>
      <c r="SK419" s="17"/>
      <c r="SL419" s="17"/>
      <c r="SM419" s="17"/>
      <c r="SN419" s="17"/>
      <c r="SO419" s="17"/>
      <c r="SP419" s="17"/>
      <c r="SQ419" s="17"/>
      <c r="SR419" s="17"/>
      <c r="SS419" s="17"/>
      <c r="ST419" s="17"/>
      <c r="SU419" s="17"/>
      <c r="SV419" s="17"/>
      <c r="SW419" s="17"/>
      <c r="SX419" s="17"/>
      <c r="SY419" s="17"/>
      <c r="SZ419" s="17"/>
      <c r="TA419" s="17"/>
      <c r="TB419" s="17"/>
      <c r="TC419" s="17"/>
      <c r="TD419" s="17"/>
      <c r="TE419" s="17"/>
      <c r="TF419" s="17"/>
      <c r="TG419" s="17"/>
      <c r="TH419" s="17"/>
      <c r="TI419" s="17"/>
      <c r="TJ419" s="17"/>
      <c r="TK419" s="17"/>
      <c r="TL419" s="17"/>
      <c r="TM419" s="17"/>
      <c r="TN419" s="17"/>
      <c r="TO419" s="17"/>
      <c r="TP419" s="17"/>
      <c r="TQ419" s="17"/>
      <c r="TR419" s="17"/>
      <c r="TS419" s="17"/>
      <c r="TT419" s="17"/>
      <c r="TU419" s="17"/>
      <c r="TV419" s="17"/>
      <c r="TW419" s="17"/>
      <c r="TX419" s="17"/>
      <c r="TY419" s="17"/>
      <c r="TZ419" s="17"/>
      <c r="UA419" s="17"/>
      <c r="UB419" s="17"/>
      <c r="UC419" s="17"/>
      <c r="UD419" s="17"/>
      <c r="UE419" s="17"/>
      <c r="UF419" s="17"/>
      <c r="UG419" s="17"/>
      <c r="UH419" s="17"/>
      <c r="UI419" s="17"/>
      <c r="UJ419" s="17"/>
      <c r="UK419" s="17"/>
      <c r="UL419" s="17"/>
      <c r="UM419" s="17"/>
      <c r="UN419" s="17"/>
      <c r="UO419" s="17"/>
      <c r="UP419" s="17"/>
      <c r="UQ419" s="17"/>
      <c r="UR419" s="17"/>
      <c r="US419" s="17"/>
      <c r="UT419" s="17"/>
      <c r="UU419" s="17"/>
      <c r="UV419" s="17"/>
      <c r="UW419" s="17"/>
      <c r="UX419" s="17"/>
      <c r="UY419" s="17"/>
      <c r="UZ419" s="17"/>
      <c r="VA419" s="17"/>
      <c r="VB419" s="17"/>
      <c r="VC419" s="17"/>
      <c r="VD419" s="17"/>
      <c r="VE419" s="17"/>
      <c r="VF419" s="17"/>
      <c r="VG419" s="17"/>
      <c r="VH419" s="17"/>
      <c r="VI419" s="17"/>
      <c r="VJ419" s="17"/>
      <c r="VK419" s="17"/>
      <c r="VL419" s="17"/>
      <c r="VM419" s="17"/>
      <c r="VN419" s="17"/>
      <c r="VO419" s="17"/>
      <c r="VP419" s="17"/>
      <c r="VQ419" s="17"/>
      <c r="VR419" s="17"/>
      <c r="VS419" s="17"/>
      <c r="VT419" s="17"/>
      <c r="VU419" s="17"/>
      <c r="VV419" s="17"/>
      <c r="VW419" s="17"/>
      <c r="VX419" s="17"/>
      <c r="VY419" s="17"/>
      <c r="VZ419" s="17"/>
      <c r="WA419" s="17"/>
      <c r="WB419" s="17"/>
      <c r="WC419" s="17"/>
      <c r="WD419" s="17"/>
      <c r="WE419" s="17"/>
      <c r="WF419" s="17"/>
      <c r="WG419" s="17"/>
      <c r="WH419" s="17"/>
      <c r="WI419" s="17"/>
      <c r="WJ419" s="17"/>
      <c r="WK419" s="17"/>
      <c r="WL419" s="17"/>
      <c r="WM419" s="17"/>
      <c r="WN419" s="17"/>
      <c r="WO419" s="17"/>
      <c r="WP419" s="17"/>
      <c r="WQ419" s="17"/>
      <c r="WR419" s="17"/>
      <c r="WS419" s="17"/>
      <c r="WT419" s="17"/>
      <c r="WU419" s="17"/>
      <c r="WV419" s="17"/>
      <c r="WW419" s="17"/>
      <c r="WX419" s="17"/>
      <c r="WY419" s="17"/>
      <c r="WZ419" s="17"/>
      <c r="XA419" s="17"/>
      <c r="XB419" s="17"/>
      <c r="XC419" s="17"/>
      <c r="XD419" s="17"/>
      <c r="XE419" s="17"/>
      <c r="XF419" s="17"/>
      <c r="XG419" s="17"/>
      <c r="XH419" s="17"/>
      <c r="XI419" s="17"/>
      <c r="XJ419" s="17"/>
      <c r="XK419" s="17"/>
      <c r="XL419" s="17"/>
      <c r="XM419" s="17"/>
      <c r="XN419" s="17"/>
      <c r="XO419" s="17"/>
      <c r="XP419" s="17"/>
      <c r="XQ419" s="17"/>
      <c r="XR419" s="17"/>
      <c r="XS419" s="17"/>
      <c r="XT419" s="17"/>
      <c r="XU419" s="17"/>
      <c r="XV419" s="17"/>
      <c r="XW419" s="17"/>
      <c r="XX419" s="17"/>
      <c r="XY419" s="17"/>
      <c r="XZ419" s="17"/>
      <c r="YA419" s="17"/>
      <c r="YB419" s="17"/>
      <c r="YC419" s="17"/>
      <c r="YD419" s="17"/>
      <c r="YE419" s="17"/>
      <c r="YF419" s="17"/>
      <c r="YG419" s="17"/>
      <c r="YH419" s="17"/>
      <c r="YI419" s="17"/>
      <c r="YJ419" s="17"/>
      <c r="YK419" s="17"/>
      <c r="YL419" s="17"/>
      <c r="YM419" s="17"/>
      <c r="YN419" s="17"/>
      <c r="YO419" s="17"/>
      <c r="YP419" s="17"/>
      <c r="YQ419" s="17"/>
      <c r="YR419" s="17"/>
      <c r="YS419" s="17"/>
      <c r="YT419" s="17"/>
      <c r="YU419" s="17"/>
      <c r="YV419" s="17"/>
      <c r="YW419" s="17"/>
      <c r="YX419" s="17"/>
      <c r="YY419" s="17"/>
      <c r="YZ419" s="17"/>
      <c r="ZA419" s="17"/>
      <c r="ZB419" s="17"/>
      <c r="ZC419" s="17"/>
      <c r="ZD419" s="17"/>
      <c r="ZE419" s="17"/>
      <c r="ZF419" s="17"/>
      <c r="ZG419" s="17"/>
      <c r="ZH419" s="17"/>
      <c r="ZI419" s="17"/>
      <c r="ZJ419" s="17"/>
      <c r="ZK419" s="17"/>
      <c r="ZL419" s="17"/>
      <c r="ZM419" s="17"/>
      <c r="ZN419" s="17"/>
      <c r="ZO419" s="17"/>
      <c r="ZP419" s="17"/>
      <c r="ZQ419" s="17"/>
      <c r="ZR419" s="17"/>
      <c r="ZS419" s="17"/>
      <c r="ZT419" s="17"/>
      <c r="ZU419" s="17"/>
      <c r="ZV419" s="17"/>
      <c r="ZW419" s="17"/>
      <c r="ZX419" s="17"/>
      <c r="ZY419" s="17"/>
      <c r="ZZ419" s="17"/>
      <c r="AAA419" s="17"/>
      <c r="AAB419" s="17"/>
      <c r="AAC419" s="17"/>
      <c r="AAD419" s="17"/>
      <c r="AAE419" s="17"/>
      <c r="AAF419" s="17"/>
      <c r="AAG419" s="17"/>
      <c r="AAH419" s="17"/>
      <c r="AAI419" s="17"/>
      <c r="AAJ419" s="17"/>
      <c r="AAK419" s="17"/>
      <c r="AAL419" s="17"/>
      <c r="AAM419" s="17"/>
      <c r="AAN419" s="17"/>
      <c r="AAO419" s="17"/>
      <c r="AAP419" s="17"/>
      <c r="AAQ419" s="17"/>
      <c r="AAR419" s="17"/>
      <c r="AAS419" s="17"/>
      <c r="AAT419" s="17"/>
      <c r="AAU419" s="17"/>
      <c r="AAV419" s="17"/>
      <c r="AAW419" s="17"/>
      <c r="AAX419" s="17"/>
      <c r="AAY419" s="17"/>
      <c r="AAZ419" s="17"/>
      <c r="ABA419" s="17"/>
      <c r="ABB419" s="17"/>
    </row>
    <row r="420" spans="1:731" x14ac:dyDescent="0.2">
      <c r="A420" s="32" t="s">
        <v>61</v>
      </c>
      <c r="B420" s="71"/>
      <c r="C420" s="71">
        <f>C415+C416+C417+C418+C419</f>
        <v>5200</v>
      </c>
      <c r="D420" s="71">
        <f>D415+D416+D417+D418+D419</f>
        <v>0</v>
      </c>
      <c r="E420" s="71">
        <f>E415+E416+E417+E418+E419</f>
        <v>12594.98</v>
      </c>
      <c r="F420" s="71">
        <f>F415+F416+F417+F418+F419</f>
        <v>0</v>
      </c>
      <c r="G420" s="71">
        <f>G415+G416+G417+G418+G419</f>
        <v>12159.421</v>
      </c>
      <c r="H420" s="71">
        <f>H415+H416+H417+H418</f>
        <v>0</v>
      </c>
      <c r="I420" s="98"/>
      <c r="J420" s="93"/>
      <c r="K420" s="93"/>
      <c r="L420" s="93"/>
      <c r="M420" s="93"/>
      <c r="N420" s="93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  <c r="IU420" s="17"/>
      <c r="IV420" s="17"/>
      <c r="IW420" s="17"/>
      <c r="IX420" s="17"/>
      <c r="IY420" s="17"/>
      <c r="IZ420" s="17"/>
      <c r="JA420" s="17"/>
      <c r="JB420" s="17"/>
      <c r="JC420" s="17"/>
      <c r="JD420" s="17"/>
      <c r="JE420" s="17"/>
      <c r="JF420" s="17"/>
      <c r="JG420" s="17"/>
      <c r="JH420" s="17"/>
      <c r="JI420" s="17"/>
      <c r="JJ420" s="17"/>
      <c r="JK420" s="17"/>
      <c r="JL420" s="17"/>
      <c r="JM420" s="17"/>
      <c r="JN420" s="17"/>
      <c r="JO420" s="17"/>
      <c r="JP420" s="17"/>
      <c r="JQ420" s="17"/>
      <c r="JR420" s="17"/>
      <c r="JS420" s="17"/>
      <c r="JT420" s="17"/>
      <c r="JU420" s="17"/>
      <c r="JV420" s="17"/>
      <c r="JW420" s="17"/>
      <c r="JX420" s="17"/>
      <c r="JY420" s="17"/>
      <c r="JZ420" s="17"/>
      <c r="KA420" s="17"/>
      <c r="KB420" s="17"/>
      <c r="KC420" s="17"/>
      <c r="KD420" s="17"/>
      <c r="KE420" s="17"/>
      <c r="KF420" s="17"/>
      <c r="KG420" s="17"/>
      <c r="KH420" s="17"/>
      <c r="KI420" s="17"/>
      <c r="KJ420" s="17"/>
      <c r="KK420" s="17"/>
      <c r="KL420" s="17"/>
      <c r="KM420" s="17"/>
      <c r="KN420" s="17"/>
      <c r="KO420" s="17"/>
      <c r="KP420" s="17"/>
      <c r="KQ420" s="17"/>
      <c r="KR420" s="17"/>
      <c r="KS420" s="17"/>
      <c r="KT420" s="17"/>
      <c r="KU420" s="17"/>
      <c r="KV420" s="17"/>
      <c r="KW420" s="17"/>
      <c r="KX420" s="17"/>
      <c r="KY420" s="17"/>
      <c r="KZ420" s="17"/>
      <c r="LA420" s="17"/>
      <c r="LB420" s="17"/>
      <c r="LC420" s="17"/>
      <c r="LD420" s="17"/>
      <c r="LE420" s="17"/>
      <c r="LF420" s="17"/>
      <c r="LG420" s="17"/>
      <c r="LH420" s="17"/>
      <c r="LI420" s="17"/>
      <c r="LJ420" s="17"/>
      <c r="LK420" s="17"/>
      <c r="LL420" s="17"/>
      <c r="LM420" s="17"/>
      <c r="LN420" s="17"/>
      <c r="LO420" s="17"/>
      <c r="LP420" s="17"/>
      <c r="LQ420" s="17"/>
      <c r="LR420" s="17"/>
      <c r="LS420" s="17"/>
      <c r="LT420" s="17"/>
      <c r="LU420" s="17"/>
      <c r="LV420" s="17"/>
      <c r="LW420" s="17"/>
      <c r="LX420" s="17"/>
      <c r="LY420" s="17"/>
      <c r="LZ420" s="17"/>
      <c r="MA420" s="17"/>
      <c r="MB420" s="17"/>
      <c r="MC420" s="17"/>
      <c r="MD420" s="17"/>
      <c r="ME420" s="17"/>
      <c r="MF420" s="17"/>
      <c r="MG420" s="17"/>
      <c r="MH420" s="17"/>
      <c r="MI420" s="17"/>
      <c r="MJ420" s="17"/>
      <c r="MK420" s="17"/>
      <c r="ML420" s="17"/>
      <c r="MM420" s="17"/>
      <c r="MN420" s="17"/>
      <c r="MO420" s="17"/>
      <c r="MP420" s="17"/>
      <c r="MQ420" s="17"/>
      <c r="MR420" s="17"/>
      <c r="MS420" s="17"/>
      <c r="MT420" s="17"/>
      <c r="MU420" s="17"/>
      <c r="MV420" s="17"/>
      <c r="MW420" s="17"/>
      <c r="MX420" s="17"/>
      <c r="MY420" s="17"/>
      <c r="MZ420" s="17"/>
      <c r="NA420" s="17"/>
      <c r="NB420" s="17"/>
      <c r="NC420" s="17"/>
      <c r="ND420" s="17"/>
      <c r="NE420" s="17"/>
      <c r="NF420" s="17"/>
      <c r="NG420" s="17"/>
      <c r="NH420" s="17"/>
      <c r="NI420" s="17"/>
      <c r="NJ420" s="17"/>
      <c r="NK420" s="17"/>
      <c r="NL420" s="17"/>
      <c r="NM420" s="17"/>
      <c r="NN420" s="17"/>
      <c r="NO420" s="17"/>
      <c r="NP420" s="17"/>
      <c r="NQ420" s="17"/>
      <c r="NR420" s="17"/>
      <c r="NS420" s="17"/>
      <c r="NT420" s="17"/>
      <c r="NU420" s="17"/>
      <c r="NV420" s="17"/>
      <c r="NW420" s="17"/>
      <c r="NX420" s="17"/>
      <c r="NY420" s="17"/>
      <c r="NZ420" s="17"/>
      <c r="OA420" s="17"/>
      <c r="OB420" s="17"/>
      <c r="OC420" s="17"/>
      <c r="OD420" s="17"/>
      <c r="OE420" s="17"/>
      <c r="OF420" s="17"/>
      <c r="OG420" s="17"/>
      <c r="OH420" s="17"/>
      <c r="OI420" s="17"/>
      <c r="OJ420" s="17"/>
      <c r="OK420" s="17"/>
      <c r="OL420" s="17"/>
      <c r="OM420" s="17"/>
      <c r="ON420" s="17"/>
      <c r="OO420" s="17"/>
      <c r="OP420" s="17"/>
      <c r="OQ420" s="17"/>
      <c r="OR420" s="17"/>
      <c r="OS420" s="17"/>
      <c r="OT420" s="17"/>
      <c r="OU420" s="17"/>
      <c r="OV420" s="17"/>
      <c r="OW420" s="17"/>
      <c r="OX420" s="17"/>
      <c r="OY420" s="17"/>
      <c r="OZ420" s="17"/>
      <c r="PA420" s="17"/>
      <c r="PB420" s="17"/>
      <c r="PC420" s="17"/>
      <c r="PD420" s="17"/>
      <c r="PE420" s="17"/>
      <c r="PF420" s="17"/>
      <c r="PG420" s="17"/>
      <c r="PH420" s="17"/>
      <c r="PI420" s="17"/>
      <c r="PJ420" s="17"/>
      <c r="PK420" s="17"/>
      <c r="PL420" s="17"/>
      <c r="PM420" s="17"/>
      <c r="PN420" s="17"/>
      <c r="PO420" s="17"/>
      <c r="PP420" s="17"/>
      <c r="PQ420" s="17"/>
      <c r="PR420" s="17"/>
      <c r="PS420" s="17"/>
      <c r="PT420" s="17"/>
      <c r="PU420" s="17"/>
      <c r="PV420" s="17"/>
      <c r="PW420" s="17"/>
      <c r="PX420" s="17"/>
      <c r="PY420" s="17"/>
      <c r="PZ420" s="17"/>
      <c r="QA420" s="17"/>
      <c r="QB420" s="17"/>
      <c r="QC420" s="17"/>
      <c r="QD420" s="17"/>
      <c r="QE420" s="17"/>
      <c r="QF420" s="17"/>
      <c r="QG420" s="17"/>
      <c r="QH420" s="17"/>
      <c r="QI420" s="17"/>
      <c r="QJ420" s="17"/>
      <c r="QK420" s="17"/>
      <c r="QL420" s="17"/>
      <c r="QM420" s="17"/>
      <c r="QN420" s="17"/>
      <c r="QO420" s="17"/>
      <c r="QP420" s="17"/>
      <c r="QQ420" s="17"/>
      <c r="QR420" s="17"/>
      <c r="QS420" s="17"/>
      <c r="QT420" s="17"/>
      <c r="QU420" s="17"/>
      <c r="QV420" s="17"/>
      <c r="QW420" s="17"/>
      <c r="QX420" s="17"/>
      <c r="QY420" s="17"/>
      <c r="QZ420" s="17"/>
      <c r="RA420" s="17"/>
      <c r="RB420" s="17"/>
      <c r="RC420" s="17"/>
      <c r="RD420" s="17"/>
      <c r="RE420" s="17"/>
      <c r="RF420" s="17"/>
      <c r="RG420" s="17"/>
      <c r="RH420" s="17"/>
      <c r="RI420" s="17"/>
      <c r="RJ420" s="17"/>
      <c r="RK420" s="17"/>
      <c r="RL420" s="17"/>
      <c r="RM420" s="17"/>
      <c r="RN420" s="17"/>
      <c r="RO420" s="17"/>
      <c r="RP420" s="17"/>
      <c r="RQ420" s="17"/>
      <c r="RR420" s="17"/>
      <c r="RS420" s="17"/>
      <c r="RT420" s="17"/>
      <c r="RU420" s="17"/>
      <c r="RV420" s="17"/>
      <c r="RW420" s="17"/>
      <c r="RX420" s="17"/>
      <c r="RY420" s="17"/>
      <c r="RZ420" s="17"/>
      <c r="SA420" s="17"/>
      <c r="SB420" s="17"/>
      <c r="SC420" s="17"/>
      <c r="SD420" s="17"/>
      <c r="SE420" s="17"/>
      <c r="SF420" s="17"/>
      <c r="SG420" s="17"/>
      <c r="SH420" s="17"/>
      <c r="SI420" s="17"/>
      <c r="SJ420" s="17"/>
      <c r="SK420" s="17"/>
      <c r="SL420" s="17"/>
      <c r="SM420" s="17"/>
      <c r="SN420" s="17"/>
      <c r="SO420" s="17"/>
      <c r="SP420" s="17"/>
      <c r="SQ420" s="17"/>
      <c r="SR420" s="17"/>
      <c r="SS420" s="17"/>
      <c r="ST420" s="17"/>
      <c r="SU420" s="17"/>
      <c r="SV420" s="17"/>
      <c r="SW420" s="17"/>
      <c r="SX420" s="17"/>
      <c r="SY420" s="17"/>
      <c r="SZ420" s="17"/>
      <c r="TA420" s="17"/>
      <c r="TB420" s="17"/>
      <c r="TC420" s="17"/>
      <c r="TD420" s="17"/>
      <c r="TE420" s="17"/>
      <c r="TF420" s="17"/>
      <c r="TG420" s="17"/>
      <c r="TH420" s="17"/>
      <c r="TI420" s="17"/>
      <c r="TJ420" s="17"/>
      <c r="TK420" s="17"/>
      <c r="TL420" s="17"/>
      <c r="TM420" s="17"/>
      <c r="TN420" s="17"/>
      <c r="TO420" s="17"/>
      <c r="TP420" s="17"/>
      <c r="TQ420" s="17"/>
      <c r="TR420" s="17"/>
      <c r="TS420" s="17"/>
      <c r="TT420" s="17"/>
      <c r="TU420" s="17"/>
      <c r="TV420" s="17"/>
      <c r="TW420" s="17"/>
      <c r="TX420" s="17"/>
      <c r="TY420" s="17"/>
      <c r="TZ420" s="17"/>
      <c r="UA420" s="17"/>
      <c r="UB420" s="17"/>
      <c r="UC420" s="17"/>
      <c r="UD420" s="17"/>
      <c r="UE420" s="17"/>
      <c r="UF420" s="17"/>
      <c r="UG420" s="17"/>
      <c r="UH420" s="17"/>
      <c r="UI420" s="17"/>
      <c r="UJ420" s="17"/>
      <c r="UK420" s="17"/>
      <c r="UL420" s="17"/>
      <c r="UM420" s="17"/>
      <c r="UN420" s="17"/>
      <c r="UO420" s="17"/>
      <c r="UP420" s="17"/>
      <c r="UQ420" s="17"/>
      <c r="UR420" s="17"/>
      <c r="US420" s="17"/>
      <c r="UT420" s="17"/>
      <c r="UU420" s="17"/>
      <c r="UV420" s="17"/>
      <c r="UW420" s="17"/>
      <c r="UX420" s="17"/>
      <c r="UY420" s="17"/>
      <c r="UZ420" s="17"/>
      <c r="VA420" s="17"/>
      <c r="VB420" s="17"/>
      <c r="VC420" s="17"/>
      <c r="VD420" s="17"/>
      <c r="VE420" s="17"/>
      <c r="VF420" s="17"/>
      <c r="VG420" s="17"/>
      <c r="VH420" s="17"/>
      <c r="VI420" s="17"/>
      <c r="VJ420" s="17"/>
      <c r="VK420" s="17"/>
      <c r="VL420" s="17"/>
      <c r="VM420" s="17"/>
      <c r="VN420" s="17"/>
      <c r="VO420" s="17"/>
      <c r="VP420" s="17"/>
      <c r="VQ420" s="17"/>
      <c r="VR420" s="17"/>
      <c r="VS420" s="17"/>
      <c r="VT420" s="17"/>
      <c r="VU420" s="17"/>
      <c r="VV420" s="17"/>
      <c r="VW420" s="17"/>
      <c r="VX420" s="17"/>
      <c r="VY420" s="17"/>
      <c r="VZ420" s="17"/>
      <c r="WA420" s="17"/>
      <c r="WB420" s="17"/>
      <c r="WC420" s="17"/>
      <c r="WD420" s="17"/>
      <c r="WE420" s="17"/>
      <c r="WF420" s="17"/>
      <c r="WG420" s="17"/>
      <c r="WH420" s="17"/>
      <c r="WI420" s="17"/>
      <c r="WJ420" s="17"/>
      <c r="WK420" s="17"/>
      <c r="WL420" s="17"/>
      <c r="WM420" s="17"/>
      <c r="WN420" s="17"/>
      <c r="WO420" s="17"/>
      <c r="WP420" s="17"/>
      <c r="WQ420" s="17"/>
      <c r="WR420" s="17"/>
      <c r="WS420" s="17"/>
      <c r="WT420" s="17"/>
      <c r="WU420" s="17"/>
      <c r="WV420" s="17"/>
      <c r="WW420" s="17"/>
      <c r="WX420" s="17"/>
      <c r="WY420" s="17"/>
      <c r="WZ420" s="17"/>
      <c r="XA420" s="17"/>
      <c r="XB420" s="17"/>
      <c r="XC420" s="17"/>
      <c r="XD420" s="17"/>
      <c r="XE420" s="17"/>
      <c r="XF420" s="17"/>
      <c r="XG420" s="17"/>
      <c r="XH420" s="17"/>
      <c r="XI420" s="17"/>
      <c r="XJ420" s="17"/>
      <c r="XK420" s="17"/>
      <c r="XL420" s="17"/>
      <c r="XM420" s="17"/>
      <c r="XN420" s="17"/>
      <c r="XO420" s="17"/>
      <c r="XP420" s="17"/>
      <c r="XQ420" s="17"/>
      <c r="XR420" s="17"/>
      <c r="XS420" s="17"/>
      <c r="XT420" s="17"/>
      <c r="XU420" s="17"/>
      <c r="XV420" s="17"/>
      <c r="XW420" s="17"/>
      <c r="XX420" s="17"/>
      <c r="XY420" s="17"/>
      <c r="XZ420" s="17"/>
      <c r="YA420" s="17"/>
      <c r="YB420" s="17"/>
      <c r="YC420" s="17"/>
      <c r="YD420" s="17"/>
      <c r="YE420" s="17"/>
      <c r="YF420" s="17"/>
      <c r="YG420" s="17"/>
      <c r="YH420" s="17"/>
      <c r="YI420" s="17"/>
      <c r="YJ420" s="17"/>
      <c r="YK420" s="17"/>
      <c r="YL420" s="17"/>
      <c r="YM420" s="17"/>
      <c r="YN420" s="17"/>
      <c r="YO420" s="17"/>
      <c r="YP420" s="17"/>
      <c r="YQ420" s="17"/>
      <c r="YR420" s="17"/>
      <c r="YS420" s="17"/>
      <c r="YT420" s="17"/>
      <c r="YU420" s="17"/>
      <c r="YV420" s="17"/>
      <c r="YW420" s="17"/>
      <c r="YX420" s="17"/>
      <c r="YY420" s="17"/>
      <c r="YZ420" s="17"/>
      <c r="ZA420" s="17"/>
      <c r="ZB420" s="17"/>
      <c r="ZC420" s="17"/>
      <c r="ZD420" s="17"/>
      <c r="ZE420" s="17"/>
      <c r="ZF420" s="17"/>
      <c r="ZG420" s="17"/>
      <c r="ZH420" s="17"/>
      <c r="ZI420" s="17"/>
      <c r="ZJ420" s="17"/>
      <c r="ZK420" s="17"/>
      <c r="ZL420" s="17"/>
      <c r="ZM420" s="17"/>
      <c r="ZN420" s="17"/>
      <c r="ZO420" s="17"/>
      <c r="ZP420" s="17"/>
      <c r="ZQ420" s="17"/>
      <c r="ZR420" s="17"/>
      <c r="ZS420" s="17"/>
      <c r="ZT420" s="17"/>
      <c r="ZU420" s="17"/>
      <c r="ZV420" s="17"/>
      <c r="ZW420" s="17"/>
      <c r="ZX420" s="17"/>
      <c r="ZY420" s="17"/>
      <c r="ZZ420" s="17"/>
      <c r="AAA420" s="17"/>
      <c r="AAB420" s="17"/>
      <c r="AAC420" s="17"/>
      <c r="AAD420" s="17"/>
      <c r="AAE420" s="17"/>
      <c r="AAF420" s="17"/>
      <c r="AAG420" s="17"/>
      <c r="AAH420" s="17"/>
      <c r="AAI420" s="17"/>
      <c r="AAJ420" s="17"/>
      <c r="AAK420" s="17"/>
      <c r="AAL420" s="17"/>
      <c r="AAM420" s="17"/>
      <c r="AAN420" s="17"/>
      <c r="AAO420" s="17"/>
      <c r="AAP420" s="17"/>
      <c r="AAQ420" s="17"/>
      <c r="AAR420" s="17"/>
      <c r="AAS420" s="17"/>
      <c r="AAT420" s="17"/>
      <c r="AAU420" s="17"/>
      <c r="AAV420" s="17"/>
      <c r="AAW420" s="17"/>
      <c r="AAX420" s="17"/>
      <c r="AAY420" s="17"/>
      <c r="AAZ420" s="17"/>
      <c r="ABA420" s="17"/>
      <c r="ABB420" s="17"/>
    </row>
    <row r="421" spans="1:731" x14ac:dyDescent="0.2">
      <c r="A421" s="11" t="s">
        <v>20</v>
      </c>
      <c r="B421" s="27"/>
      <c r="C421" s="27">
        <f t="shared" ref="C421:H421" si="82">C420</f>
        <v>5200</v>
      </c>
      <c r="D421" s="27">
        <f t="shared" si="82"/>
        <v>0</v>
      </c>
      <c r="E421" s="27">
        <f t="shared" si="82"/>
        <v>12594.98</v>
      </c>
      <c r="F421" s="27">
        <f t="shared" si="82"/>
        <v>0</v>
      </c>
      <c r="G421" s="27">
        <f t="shared" si="82"/>
        <v>12159.421</v>
      </c>
      <c r="H421" s="27">
        <f t="shared" si="82"/>
        <v>0</v>
      </c>
      <c r="I421" s="99"/>
      <c r="J421" s="99"/>
      <c r="K421" s="99"/>
      <c r="L421" s="99"/>
      <c r="M421" s="99"/>
      <c r="N421" s="99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  <c r="IT421" s="17"/>
      <c r="IU421" s="17"/>
      <c r="IV421" s="17"/>
      <c r="IW421" s="17"/>
      <c r="IX421" s="17"/>
      <c r="IY421" s="17"/>
      <c r="IZ421" s="17"/>
      <c r="JA421" s="17"/>
      <c r="JB421" s="17"/>
      <c r="JC421" s="17"/>
      <c r="JD421" s="17"/>
      <c r="JE421" s="17"/>
      <c r="JF421" s="17"/>
      <c r="JG421" s="17"/>
      <c r="JH421" s="17"/>
      <c r="JI421" s="17"/>
      <c r="JJ421" s="17"/>
      <c r="JK421" s="17"/>
      <c r="JL421" s="17"/>
      <c r="JM421" s="17"/>
      <c r="JN421" s="17"/>
      <c r="JO421" s="17"/>
      <c r="JP421" s="17"/>
      <c r="JQ421" s="17"/>
      <c r="JR421" s="17"/>
      <c r="JS421" s="17"/>
      <c r="JT421" s="17"/>
      <c r="JU421" s="17"/>
      <c r="JV421" s="17"/>
      <c r="JW421" s="17"/>
      <c r="JX421" s="17"/>
      <c r="JY421" s="17"/>
      <c r="JZ421" s="17"/>
      <c r="KA421" s="17"/>
      <c r="KB421" s="17"/>
      <c r="KC421" s="17"/>
      <c r="KD421" s="17"/>
      <c r="KE421" s="17"/>
      <c r="KF421" s="17"/>
      <c r="KG421" s="17"/>
      <c r="KH421" s="17"/>
      <c r="KI421" s="17"/>
      <c r="KJ421" s="17"/>
      <c r="KK421" s="17"/>
      <c r="KL421" s="17"/>
      <c r="KM421" s="17"/>
      <c r="KN421" s="17"/>
      <c r="KO421" s="17"/>
      <c r="KP421" s="17"/>
      <c r="KQ421" s="17"/>
      <c r="KR421" s="17"/>
      <c r="KS421" s="17"/>
      <c r="KT421" s="17"/>
      <c r="KU421" s="17"/>
      <c r="KV421" s="17"/>
      <c r="KW421" s="17"/>
      <c r="KX421" s="17"/>
      <c r="KY421" s="17"/>
      <c r="KZ421" s="17"/>
      <c r="LA421" s="17"/>
      <c r="LB421" s="17"/>
      <c r="LC421" s="17"/>
      <c r="LD421" s="17"/>
      <c r="LE421" s="17"/>
      <c r="LF421" s="17"/>
      <c r="LG421" s="17"/>
      <c r="LH421" s="17"/>
      <c r="LI421" s="17"/>
      <c r="LJ421" s="17"/>
      <c r="LK421" s="17"/>
      <c r="LL421" s="17"/>
      <c r="LM421" s="17"/>
      <c r="LN421" s="17"/>
      <c r="LO421" s="17"/>
      <c r="LP421" s="17"/>
      <c r="LQ421" s="17"/>
      <c r="LR421" s="17"/>
      <c r="LS421" s="17"/>
      <c r="LT421" s="17"/>
      <c r="LU421" s="17"/>
      <c r="LV421" s="17"/>
      <c r="LW421" s="17"/>
      <c r="LX421" s="17"/>
      <c r="LY421" s="17"/>
      <c r="LZ421" s="17"/>
      <c r="MA421" s="17"/>
      <c r="MB421" s="17"/>
      <c r="MC421" s="17"/>
      <c r="MD421" s="17"/>
      <c r="ME421" s="17"/>
      <c r="MF421" s="17"/>
      <c r="MG421" s="17"/>
      <c r="MH421" s="17"/>
      <c r="MI421" s="17"/>
      <c r="MJ421" s="17"/>
      <c r="MK421" s="17"/>
      <c r="ML421" s="17"/>
      <c r="MM421" s="17"/>
      <c r="MN421" s="17"/>
      <c r="MO421" s="17"/>
      <c r="MP421" s="17"/>
      <c r="MQ421" s="17"/>
      <c r="MR421" s="17"/>
      <c r="MS421" s="17"/>
      <c r="MT421" s="17"/>
      <c r="MU421" s="17"/>
      <c r="MV421" s="17"/>
      <c r="MW421" s="17"/>
      <c r="MX421" s="17"/>
      <c r="MY421" s="17"/>
      <c r="MZ421" s="17"/>
      <c r="NA421" s="17"/>
      <c r="NB421" s="17"/>
      <c r="NC421" s="17"/>
      <c r="ND421" s="17"/>
      <c r="NE421" s="17"/>
      <c r="NF421" s="17"/>
      <c r="NG421" s="17"/>
      <c r="NH421" s="17"/>
      <c r="NI421" s="17"/>
      <c r="NJ421" s="17"/>
      <c r="NK421" s="17"/>
      <c r="NL421" s="17"/>
      <c r="NM421" s="17"/>
      <c r="NN421" s="17"/>
      <c r="NO421" s="17"/>
      <c r="NP421" s="17"/>
      <c r="NQ421" s="17"/>
      <c r="NR421" s="17"/>
      <c r="NS421" s="17"/>
      <c r="NT421" s="17"/>
      <c r="NU421" s="17"/>
      <c r="NV421" s="17"/>
      <c r="NW421" s="17"/>
      <c r="NX421" s="17"/>
      <c r="NY421" s="17"/>
      <c r="NZ421" s="17"/>
      <c r="OA421" s="17"/>
      <c r="OB421" s="17"/>
      <c r="OC421" s="17"/>
      <c r="OD421" s="17"/>
      <c r="OE421" s="17"/>
      <c r="OF421" s="17"/>
      <c r="OG421" s="17"/>
      <c r="OH421" s="17"/>
      <c r="OI421" s="17"/>
      <c r="OJ421" s="17"/>
      <c r="OK421" s="17"/>
      <c r="OL421" s="17"/>
      <c r="OM421" s="17"/>
      <c r="ON421" s="17"/>
      <c r="OO421" s="17"/>
      <c r="OP421" s="17"/>
      <c r="OQ421" s="17"/>
      <c r="OR421" s="17"/>
      <c r="OS421" s="17"/>
      <c r="OT421" s="17"/>
      <c r="OU421" s="17"/>
      <c r="OV421" s="17"/>
      <c r="OW421" s="17"/>
      <c r="OX421" s="17"/>
      <c r="OY421" s="17"/>
      <c r="OZ421" s="17"/>
      <c r="PA421" s="17"/>
      <c r="PB421" s="17"/>
      <c r="PC421" s="17"/>
      <c r="PD421" s="17"/>
      <c r="PE421" s="17"/>
      <c r="PF421" s="17"/>
      <c r="PG421" s="17"/>
      <c r="PH421" s="17"/>
      <c r="PI421" s="17"/>
      <c r="PJ421" s="17"/>
      <c r="PK421" s="17"/>
      <c r="PL421" s="17"/>
      <c r="PM421" s="17"/>
      <c r="PN421" s="17"/>
      <c r="PO421" s="17"/>
      <c r="PP421" s="17"/>
      <c r="PQ421" s="17"/>
      <c r="PR421" s="17"/>
      <c r="PS421" s="17"/>
      <c r="PT421" s="17"/>
      <c r="PU421" s="17"/>
      <c r="PV421" s="17"/>
      <c r="PW421" s="17"/>
      <c r="PX421" s="17"/>
      <c r="PY421" s="17"/>
      <c r="PZ421" s="17"/>
      <c r="QA421" s="17"/>
      <c r="QB421" s="17"/>
      <c r="QC421" s="17"/>
      <c r="QD421" s="17"/>
      <c r="QE421" s="17"/>
      <c r="QF421" s="17"/>
      <c r="QG421" s="17"/>
      <c r="QH421" s="17"/>
      <c r="QI421" s="17"/>
      <c r="QJ421" s="17"/>
      <c r="QK421" s="17"/>
      <c r="QL421" s="17"/>
      <c r="QM421" s="17"/>
      <c r="QN421" s="17"/>
      <c r="QO421" s="17"/>
      <c r="QP421" s="17"/>
      <c r="QQ421" s="17"/>
      <c r="QR421" s="17"/>
      <c r="QS421" s="17"/>
      <c r="QT421" s="17"/>
      <c r="QU421" s="17"/>
      <c r="QV421" s="17"/>
      <c r="QW421" s="17"/>
      <c r="QX421" s="17"/>
      <c r="QY421" s="17"/>
      <c r="QZ421" s="17"/>
      <c r="RA421" s="17"/>
      <c r="RB421" s="17"/>
      <c r="RC421" s="17"/>
      <c r="RD421" s="17"/>
      <c r="RE421" s="17"/>
      <c r="RF421" s="17"/>
      <c r="RG421" s="17"/>
      <c r="RH421" s="17"/>
      <c r="RI421" s="17"/>
      <c r="RJ421" s="17"/>
      <c r="RK421" s="17"/>
      <c r="RL421" s="17"/>
      <c r="RM421" s="17"/>
      <c r="RN421" s="17"/>
      <c r="RO421" s="17"/>
      <c r="RP421" s="17"/>
      <c r="RQ421" s="17"/>
      <c r="RR421" s="17"/>
      <c r="RS421" s="17"/>
      <c r="RT421" s="17"/>
      <c r="RU421" s="17"/>
      <c r="RV421" s="17"/>
      <c r="RW421" s="17"/>
      <c r="RX421" s="17"/>
      <c r="RY421" s="17"/>
      <c r="RZ421" s="17"/>
      <c r="SA421" s="17"/>
      <c r="SB421" s="17"/>
      <c r="SC421" s="17"/>
      <c r="SD421" s="17"/>
      <c r="SE421" s="17"/>
      <c r="SF421" s="17"/>
      <c r="SG421" s="17"/>
      <c r="SH421" s="17"/>
      <c r="SI421" s="17"/>
      <c r="SJ421" s="17"/>
      <c r="SK421" s="17"/>
      <c r="SL421" s="17"/>
      <c r="SM421" s="17"/>
      <c r="SN421" s="17"/>
      <c r="SO421" s="17"/>
      <c r="SP421" s="17"/>
      <c r="SQ421" s="17"/>
      <c r="SR421" s="17"/>
      <c r="SS421" s="17"/>
      <c r="ST421" s="17"/>
      <c r="SU421" s="17"/>
      <c r="SV421" s="17"/>
      <c r="SW421" s="17"/>
      <c r="SX421" s="17"/>
      <c r="SY421" s="17"/>
      <c r="SZ421" s="17"/>
      <c r="TA421" s="17"/>
      <c r="TB421" s="17"/>
      <c r="TC421" s="17"/>
      <c r="TD421" s="17"/>
      <c r="TE421" s="17"/>
      <c r="TF421" s="17"/>
      <c r="TG421" s="17"/>
      <c r="TH421" s="17"/>
      <c r="TI421" s="17"/>
      <c r="TJ421" s="17"/>
      <c r="TK421" s="17"/>
      <c r="TL421" s="17"/>
      <c r="TM421" s="17"/>
      <c r="TN421" s="17"/>
      <c r="TO421" s="17"/>
      <c r="TP421" s="17"/>
      <c r="TQ421" s="17"/>
      <c r="TR421" s="17"/>
      <c r="TS421" s="17"/>
      <c r="TT421" s="17"/>
      <c r="TU421" s="17"/>
      <c r="TV421" s="17"/>
      <c r="TW421" s="17"/>
      <c r="TX421" s="17"/>
      <c r="TY421" s="17"/>
      <c r="TZ421" s="17"/>
      <c r="UA421" s="17"/>
      <c r="UB421" s="17"/>
      <c r="UC421" s="17"/>
      <c r="UD421" s="17"/>
      <c r="UE421" s="17"/>
      <c r="UF421" s="17"/>
      <c r="UG421" s="17"/>
      <c r="UH421" s="17"/>
      <c r="UI421" s="17"/>
      <c r="UJ421" s="17"/>
      <c r="UK421" s="17"/>
      <c r="UL421" s="17"/>
      <c r="UM421" s="17"/>
      <c r="UN421" s="17"/>
      <c r="UO421" s="17"/>
      <c r="UP421" s="17"/>
      <c r="UQ421" s="17"/>
      <c r="UR421" s="17"/>
      <c r="US421" s="17"/>
      <c r="UT421" s="17"/>
      <c r="UU421" s="17"/>
      <c r="UV421" s="17"/>
      <c r="UW421" s="17"/>
      <c r="UX421" s="17"/>
      <c r="UY421" s="17"/>
      <c r="UZ421" s="17"/>
      <c r="VA421" s="17"/>
      <c r="VB421" s="17"/>
      <c r="VC421" s="17"/>
      <c r="VD421" s="17"/>
      <c r="VE421" s="17"/>
      <c r="VF421" s="17"/>
      <c r="VG421" s="17"/>
      <c r="VH421" s="17"/>
      <c r="VI421" s="17"/>
      <c r="VJ421" s="17"/>
      <c r="VK421" s="17"/>
      <c r="VL421" s="17"/>
      <c r="VM421" s="17"/>
      <c r="VN421" s="17"/>
      <c r="VO421" s="17"/>
      <c r="VP421" s="17"/>
      <c r="VQ421" s="17"/>
      <c r="VR421" s="17"/>
      <c r="VS421" s="17"/>
      <c r="VT421" s="17"/>
      <c r="VU421" s="17"/>
      <c r="VV421" s="17"/>
      <c r="VW421" s="17"/>
      <c r="VX421" s="17"/>
      <c r="VY421" s="17"/>
      <c r="VZ421" s="17"/>
      <c r="WA421" s="17"/>
      <c r="WB421" s="17"/>
      <c r="WC421" s="17"/>
      <c r="WD421" s="17"/>
      <c r="WE421" s="17"/>
      <c r="WF421" s="17"/>
      <c r="WG421" s="17"/>
      <c r="WH421" s="17"/>
      <c r="WI421" s="17"/>
      <c r="WJ421" s="17"/>
      <c r="WK421" s="17"/>
      <c r="WL421" s="17"/>
      <c r="WM421" s="17"/>
      <c r="WN421" s="17"/>
      <c r="WO421" s="17"/>
      <c r="WP421" s="17"/>
      <c r="WQ421" s="17"/>
      <c r="WR421" s="17"/>
      <c r="WS421" s="17"/>
      <c r="WT421" s="17"/>
      <c r="WU421" s="17"/>
      <c r="WV421" s="17"/>
      <c r="WW421" s="17"/>
      <c r="WX421" s="17"/>
      <c r="WY421" s="17"/>
      <c r="WZ421" s="17"/>
      <c r="XA421" s="17"/>
      <c r="XB421" s="17"/>
      <c r="XC421" s="17"/>
      <c r="XD421" s="17"/>
      <c r="XE421" s="17"/>
      <c r="XF421" s="17"/>
      <c r="XG421" s="17"/>
      <c r="XH421" s="17"/>
      <c r="XI421" s="17"/>
      <c r="XJ421" s="17"/>
      <c r="XK421" s="17"/>
      <c r="XL421" s="17"/>
      <c r="XM421" s="17"/>
      <c r="XN421" s="17"/>
      <c r="XO421" s="17"/>
      <c r="XP421" s="17"/>
      <c r="XQ421" s="17"/>
      <c r="XR421" s="17"/>
      <c r="XS421" s="17"/>
      <c r="XT421" s="17"/>
      <c r="XU421" s="17"/>
      <c r="XV421" s="17"/>
      <c r="XW421" s="17"/>
      <c r="XX421" s="17"/>
      <c r="XY421" s="17"/>
      <c r="XZ421" s="17"/>
      <c r="YA421" s="17"/>
      <c r="YB421" s="17"/>
      <c r="YC421" s="17"/>
      <c r="YD421" s="17"/>
      <c r="YE421" s="17"/>
      <c r="YF421" s="17"/>
      <c r="YG421" s="17"/>
      <c r="YH421" s="17"/>
      <c r="YI421" s="17"/>
      <c r="YJ421" s="17"/>
      <c r="YK421" s="17"/>
      <c r="YL421" s="17"/>
      <c r="YM421" s="17"/>
      <c r="YN421" s="17"/>
      <c r="YO421" s="17"/>
      <c r="YP421" s="17"/>
      <c r="YQ421" s="17"/>
      <c r="YR421" s="17"/>
      <c r="YS421" s="17"/>
      <c r="YT421" s="17"/>
      <c r="YU421" s="17"/>
      <c r="YV421" s="17"/>
      <c r="YW421" s="17"/>
      <c r="YX421" s="17"/>
      <c r="YY421" s="17"/>
      <c r="YZ421" s="17"/>
      <c r="ZA421" s="17"/>
      <c r="ZB421" s="17"/>
      <c r="ZC421" s="17"/>
      <c r="ZD421" s="17"/>
      <c r="ZE421" s="17"/>
      <c r="ZF421" s="17"/>
      <c r="ZG421" s="17"/>
      <c r="ZH421" s="17"/>
      <c r="ZI421" s="17"/>
      <c r="ZJ421" s="17"/>
      <c r="ZK421" s="17"/>
      <c r="ZL421" s="17"/>
      <c r="ZM421" s="17"/>
      <c r="ZN421" s="17"/>
      <c r="ZO421" s="17"/>
      <c r="ZP421" s="17"/>
      <c r="ZQ421" s="17"/>
      <c r="ZR421" s="17"/>
      <c r="ZS421" s="17"/>
      <c r="ZT421" s="17"/>
      <c r="ZU421" s="17"/>
      <c r="ZV421" s="17"/>
      <c r="ZW421" s="17"/>
      <c r="ZX421" s="17"/>
      <c r="ZY421" s="17"/>
      <c r="ZZ421" s="17"/>
      <c r="AAA421" s="17"/>
      <c r="AAB421" s="17"/>
      <c r="AAC421" s="17"/>
      <c r="AAD421" s="17"/>
      <c r="AAE421" s="17"/>
      <c r="AAF421" s="17"/>
      <c r="AAG421" s="17"/>
      <c r="AAH421" s="17"/>
      <c r="AAI421" s="17"/>
      <c r="AAJ421" s="17"/>
      <c r="AAK421" s="17"/>
      <c r="AAL421" s="17"/>
      <c r="AAM421" s="17"/>
      <c r="AAN421" s="17"/>
      <c r="AAO421" s="17"/>
      <c r="AAP421" s="17"/>
      <c r="AAQ421" s="17"/>
      <c r="AAR421" s="17"/>
      <c r="AAS421" s="17"/>
      <c r="AAT421" s="17"/>
      <c r="AAU421" s="17"/>
      <c r="AAV421" s="17"/>
      <c r="AAW421" s="17"/>
      <c r="AAX421" s="17"/>
      <c r="AAY421" s="17"/>
      <c r="AAZ421" s="17"/>
      <c r="ABA421" s="17"/>
      <c r="ABB421" s="17"/>
    </row>
    <row r="422" spans="1:731" s="2" customFormat="1" ht="33.75" customHeight="1" x14ac:dyDescent="0.2">
      <c r="A422" s="217" t="s">
        <v>211</v>
      </c>
      <c r="B422" s="218"/>
      <c r="C422" s="218"/>
      <c r="D422" s="218"/>
      <c r="E422" s="218"/>
      <c r="F422" s="218"/>
      <c r="G422" s="218"/>
      <c r="H422" s="218"/>
      <c r="I422" s="218"/>
      <c r="J422" s="218"/>
      <c r="K422" s="218"/>
      <c r="L422" s="218"/>
      <c r="M422" s="218"/>
      <c r="N422" s="219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7"/>
      <c r="IW422" s="17"/>
      <c r="IX422" s="17"/>
      <c r="IY422" s="17"/>
      <c r="IZ422" s="17"/>
      <c r="JA422" s="17"/>
      <c r="JB422" s="17"/>
      <c r="JC422" s="17"/>
      <c r="JD422" s="17"/>
      <c r="JE422" s="17"/>
      <c r="JF422" s="17"/>
      <c r="JG422" s="17"/>
      <c r="JH422" s="17"/>
      <c r="JI422" s="17"/>
      <c r="JJ422" s="17"/>
      <c r="JK422" s="17"/>
      <c r="JL422" s="17"/>
      <c r="JM422" s="17"/>
      <c r="JN422" s="17"/>
      <c r="JO422" s="17"/>
      <c r="JP422" s="17"/>
      <c r="JQ422" s="17"/>
      <c r="JR422" s="17"/>
      <c r="JS422" s="17"/>
      <c r="JT422" s="17"/>
      <c r="JU422" s="17"/>
      <c r="JV422" s="17"/>
      <c r="JW422" s="17"/>
      <c r="JX422" s="17"/>
      <c r="JY422" s="17"/>
      <c r="JZ422" s="17"/>
      <c r="KA422" s="17"/>
      <c r="KB422" s="17"/>
      <c r="KC422" s="17"/>
      <c r="KD422" s="17"/>
      <c r="KE422" s="17"/>
      <c r="KF422" s="17"/>
      <c r="KG422" s="17"/>
      <c r="KH422" s="17"/>
      <c r="KI422" s="17"/>
      <c r="KJ422" s="17"/>
      <c r="KK422" s="17"/>
      <c r="KL422" s="17"/>
      <c r="KM422" s="17"/>
      <c r="KN422" s="17"/>
      <c r="KO422" s="17"/>
      <c r="KP422" s="17"/>
      <c r="KQ422" s="17"/>
      <c r="KR422" s="17"/>
      <c r="KS422" s="17"/>
      <c r="KT422" s="17"/>
      <c r="KU422" s="17"/>
      <c r="KV422" s="17"/>
      <c r="KW422" s="17"/>
      <c r="KX422" s="17"/>
      <c r="KY422" s="17"/>
      <c r="KZ422" s="17"/>
      <c r="LA422" s="17"/>
      <c r="LB422" s="17"/>
      <c r="LC422" s="17"/>
      <c r="LD422" s="17"/>
      <c r="LE422" s="17"/>
      <c r="LF422" s="17"/>
      <c r="LG422" s="17"/>
      <c r="LH422" s="17"/>
      <c r="LI422" s="17"/>
      <c r="LJ422" s="17"/>
      <c r="LK422" s="17"/>
      <c r="LL422" s="17"/>
      <c r="LM422" s="17"/>
      <c r="LN422" s="17"/>
      <c r="LO422" s="17"/>
      <c r="LP422" s="17"/>
      <c r="LQ422" s="17"/>
      <c r="LR422" s="17"/>
      <c r="LS422" s="17"/>
      <c r="LT422" s="17"/>
      <c r="LU422" s="17"/>
      <c r="LV422" s="17"/>
      <c r="LW422" s="17"/>
      <c r="LX422" s="17"/>
      <c r="LY422" s="17"/>
      <c r="LZ422" s="17"/>
      <c r="MA422" s="17"/>
      <c r="MB422" s="17"/>
      <c r="MC422" s="17"/>
      <c r="MD422" s="17"/>
      <c r="ME422" s="17"/>
      <c r="MF422" s="17"/>
      <c r="MG422" s="17"/>
      <c r="MH422" s="17"/>
      <c r="MI422" s="17"/>
      <c r="MJ422" s="17"/>
      <c r="MK422" s="17"/>
      <c r="ML422" s="17"/>
      <c r="MM422" s="17"/>
      <c r="MN422" s="17"/>
      <c r="MO422" s="17"/>
      <c r="MP422" s="17"/>
      <c r="MQ422" s="17"/>
      <c r="MR422" s="17"/>
      <c r="MS422" s="17"/>
      <c r="MT422" s="17"/>
      <c r="MU422" s="17"/>
      <c r="MV422" s="17"/>
      <c r="MW422" s="17"/>
      <c r="MX422" s="17"/>
      <c r="MY422" s="17"/>
      <c r="MZ422" s="17"/>
      <c r="NA422" s="17"/>
      <c r="NB422" s="17"/>
      <c r="NC422" s="17"/>
      <c r="ND422" s="17"/>
      <c r="NE422" s="17"/>
      <c r="NF422" s="17"/>
      <c r="NG422" s="17"/>
      <c r="NH422" s="17"/>
      <c r="NI422" s="17"/>
      <c r="NJ422" s="17"/>
      <c r="NK422" s="17"/>
      <c r="NL422" s="17"/>
      <c r="NM422" s="17"/>
      <c r="NN422" s="17"/>
      <c r="NO422" s="17"/>
      <c r="NP422" s="17"/>
      <c r="NQ422" s="17"/>
      <c r="NR422" s="17"/>
      <c r="NS422" s="17"/>
      <c r="NT422" s="17"/>
      <c r="NU422" s="17"/>
      <c r="NV422" s="17"/>
      <c r="NW422" s="17"/>
      <c r="NX422" s="17"/>
      <c r="NY422" s="17"/>
      <c r="NZ422" s="17"/>
      <c r="OA422" s="17"/>
      <c r="OB422" s="17"/>
      <c r="OC422" s="17"/>
      <c r="OD422" s="17"/>
      <c r="OE422" s="17"/>
      <c r="OF422" s="17"/>
      <c r="OG422" s="17"/>
      <c r="OH422" s="17"/>
      <c r="OI422" s="17"/>
      <c r="OJ422" s="17"/>
      <c r="OK422" s="17"/>
      <c r="OL422" s="17"/>
      <c r="OM422" s="17"/>
      <c r="ON422" s="17"/>
      <c r="OO422" s="17"/>
      <c r="OP422" s="17"/>
      <c r="OQ422" s="17"/>
      <c r="OR422" s="17"/>
      <c r="OS422" s="17"/>
      <c r="OT422" s="17"/>
      <c r="OU422" s="17"/>
      <c r="OV422" s="17"/>
      <c r="OW422" s="17"/>
      <c r="OX422" s="17"/>
      <c r="OY422" s="17"/>
      <c r="OZ422" s="17"/>
      <c r="PA422" s="17"/>
      <c r="PB422" s="17"/>
      <c r="PC422" s="17"/>
      <c r="PD422" s="17"/>
      <c r="PE422" s="17"/>
      <c r="PF422" s="17"/>
      <c r="PG422" s="17"/>
      <c r="PH422" s="17"/>
      <c r="PI422" s="17"/>
      <c r="PJ422" s="17"/>
      <c r="PK422" s="17"/>
      <c r="PL422" s="17"/>
      <c r="PM422" s="17"/>
      <c r="PN422" s="17"/>
      <c r="PO422" s="17"/>
      <c r="PP422" s="17"/>
      <c r="PQ422" s="17"/>
      <c r="PR422" s="17"/>
      <c r="PS422" s="17"/>
      <c r="PT422" s="17"/>
      <c r="PU422" s="17"/>
      <c r="PV422" s="17"/>
      <c r="PW422" s="17"/>
      <c r="PX422" s="17"/>
      <c r="PY422" s="17"/>
      <c r="PZ422" s="17"/>
      <c r="QA422" s="17"/>
      <c r="QB422" s="17"/>
      <c r="QC422" s="17"/>
      <c r="QD422" s="17"/>
      <c r="QE422" s="17"/>
      <c r="QF422" s="17"/>
      <c r="QG422" s="17"/>
      <c r="QH422" s="17"/>
      <c r="QI422" s="17"/>
      <c r="QJ422" s="17"/>
      <c r="QK422" s="17"/>
      <c r="QL422" s="17"/>
      <c r="QM422" s="17"/>
      <c r="QN422" s="17"/>
      <c r="QO422" s="17"/>
      <c r="QP422" s="17"/>
      <c r="QQ422" s="17"/>
      <c r="QR422" s="17"/>
      <c r="QS422" s="17"/>
      <c r="QT422" s="17"/>
      <c r="QU422" s="17"/>
      <c r="QV422" s="17"/>
      <c r="QW422" s="17"/>
      <c r="QX422" s="17"/>
      <c r="QY422" s="17"/>
      <c r="QZ422" s="17"/>
      <c r="RA422" s="17"/>
      <c r="RB422" s="17"/>
      <c r="RC422" s="17"/>
      <c r="RD422" s="17"/>
      <c r="RE422" s="17"/>
      <c r="RF422" s="17"/>
      <c r="RG422" s="17"/>
      <c r="RH422" s="17"/>
      <c r="RI422" s="17"/>
      <c r="RJ422" s="17"/>
      <c r="RK422" s="17"/>
      <c r="RL422" s="17"/>
      <c r="RM422" s="17"/>
      <c r="RN422" s="17"/>
      <c r="RO422" s="17"/>
      <c r="RP422" s="17"/>
      <c r="RQ422" s="17"/>
      <c r="RR422" s="17"/>
      <c r="RS422" s="17"/>
      <c r="RT422" s="17"/>
      <c r="RU422" s="17"/>
      <c r="RV422" s="17"/>
      <c r="RW422" s="17"/>
      <c r="RX422" s="17"/>
      <c r="RY422" s="17"/>
      <c r="RZ422" s="17"/>
      <c r="SA422" s="17"/>
      <c r="SB422" s="17"/>
      <c r="SC422" s="17"/>
      <c r="SD422" s="17"/>
      <c r="SE422" s="17"/>
      <c r="SF422" s="17"/>
      <c r="SG422" s="17"/>
      <c r="SH422" s="17"/>
      <c r="SI422" s="17"/>
      <c r="SJ422" s="17"/>
      <c r="SK422" s="17"/>
      <c r="SL422" s="17"/>
      <c r="SM422" s="17"/>
      <c r="SN422" s="17"/>
      <c r="SO422" s="17"/>
      <c r="SP422" s="17"/>
      <c r="SQ422" s="17"/>
      <c r="SR422" s="17"/>
      <c r="SS422" s="17"/>
      <c r="ST422" s="17"/>
      <c r="SU422" s="17"/>
      <c r="SV422" s="17"/>
      <c r="SW422" s="17"/>
      <c r="SX422" s="17"/>
      <c r="SY422" s="17"/>
      <c r="SZ422" s="17"/>
      <c r="TA422" s="17"/>
      <c r="TB422" s="17"/>
      <c r="TC422" s="17"/>
      <c r="TD422" s="17"/>
      <c r="TE422" s="17"/>
      <c r="TF422" s="17"/>
      <c r="TG422" s="17"/>
      <c r="TH422" s="17"/>
      <c r="TI422" s="17"/>
      <c r="TJ422" s="17"/>
      <c r="TK422" s="17"/>
      <c r="TL422" s="17"/>
      <c r="TM422" s="17"/>
      <c r="TN422" s="17"/>
      <c r="TO422" s="17"/>
      <c r="TP422" s="17"/>
      <c r="TQ422" s="17"/>
      <c r="TR422" s="17"/>
      <c r="TS422" s="17"/>
      <c r="TT422" s="17"/>
      <c r="TU422" s="17"/>
      <c r="TV422" s="17"/>
      <c r="TW422" s="17"/>
      <c r="TX422" s="17"/>
      <c r="TY422" s="17"/>
      <c r="TZ422" s="17"/>
      <c r="UA422" s="17"/>
      <c r="UB422" s="17"/>
      <c r="UC422" s="17"/>
      <c r="UD422" s="17"/>
      <c r="UE422" s="17"/>
      <c r="UF422" s="17"/>
      <c r="UG422" s="17"/>
      <c r="UH422" s="17"/>
      <c r="UI422" s="17"/>
      <c r="UJ422" s="17"/>
      <c r="UK422" s="17"/>
      <c r="UL422" s="17"/>
      <c r="UM422" s="17"/>
      <c r="UN422" s="17"/>
      <c r="UO422" s="17"/>
      <c r="UP422" s="17"/>
      <c r="UQ422" s="17"/>
      <c r="UR422" s="17"/>
      <c r="US422" s="17"/>
      <c r="UT422" s="17"/>
      <c r="UU422" s="17"/>
      <c r="UV422" s="17"/>
      <c r="UW422" s="17"/>
      <c r="UX422" s="17"/>
      <c r="UY422" s="17"/>
      <c r="UZ422" s="17"/>
      <c r="VA422" s="17"/>
      <c r="VB422" s="17"/>
      <c r="VC422" s="17"/>
      <c r="VD422" s="17"/>
      <c r="VE422" s="17"/>
      <c r="VF422" s="17"/>
      <c r="VG422" s="17"/>
      <c r="VH422" s="17"/>
      <c r="VI422" s="17"/>
      <c r="VJ422" s="17"/>
      <c r="VK422" s="17"/>
      <c r="VL422" s="17"/>
      <c r="VM422" s="17"/>
      <c r="VN422" s="17"/>
      <c r="VO422" s="17"/>
      <c r="VP422" s="17"/>
      <c r="VQ422" s="17"/>
      <c r="VR422" s="17"/>
      <c r="VS422" s="17"/>
      <c r="VT422" s="17"/>
      <c r="VU422" s="17"/>
      <c r="VV422" s="17"/>
      <c r="VW422" s="17"/>
      <c r="VX422" s="17"/>
      <c r="VY422" s="17"/>
      <c r="VZ422" s="17"/>
      <c r="WA422" s="17"/>
      <c r="WB422" s="17"/>
      <c r="WC422" s="17"/>
      <c r="WD422" s="17"/>
      <c r="WE422" s="17"/>
      <c r="WF422" s="17"/>
      <c r="WG422" s="17"/>
      <c r="WH422" s="17"/>
      <c r="WI422" s="17"/>
      <c r="WJ422" s="17"/>
      <c r="WK422" s="17"/>
      <c r="WL422" s="17"/>
      <c r="WM422" s="17"/>
      <c r="WN422" s="17"/>
      <c r="WO422" s="17"/>
      <c r="WP422" s="17"/>
      <c r="WQ422" s="17"/>
      <c r="WR422" s="17"/>
      <c r="WS422" s="17"/>
      <c r="WT422" s="17"/>
      <c r="WU422" s="17"/>
      <c r="WV422" s="17"/>
      <c r="WW422" s="17"/>
      <c r="WX422" s="17"/>
      <c r="WY422" s="17"/>
      <c r="WZ422" s="17"/>
      <c r="XA422" s="17"/>
      <c r="XB422" s="17"/>
      <c r="XC422" s="17"/>
      <c r="XD422" s="17"/>
      <c r="XE422" s="17"/>
      <c r="XF422" s="17"/>
      <c r="XG422" s="17"/>
      <c r="XH422" s="17"/>
      <c r="XI422" s="17"/>
      <c r="XJ422" s="17"/>
      <c r="XK422" s="17"/>
      <c r="XL422" s="17"/>
      <c r="XM422" s="17"/>
      <c r="XN422" s="17"/>
      <c r="XO422" s="17"/>
      <c r="XP422" s="17"/>
      <c r="XQ422" s="17"/>
      <c r="XR422" s="17"/>
      <c r="XS422" s="17"/>
      <c r="XT422" s="17"/>
      <c r="XU422" s="17"/>
      <c r="XV422" s="17"/>
      <c r="XW422" s="17"/>
      <c r="XX422" s="17"/>
      <c r="XY422" s="17"/>
      <c r="XZ422" s="17"/>
      <c r="YA422" s="17"/>
      <c r="YB422" s="17"/>
      <c r="YC422" s="17"/>
      <c r="YD422" s="17"/>
      <c r="YE422" s="17"/>
      <c r="YF422" s="17"/>
      <c r="YG422" s="17"/>
      <c r="YH422" s="17"/>
      <c r="YI422" s="17"/>
      <c r="YJ422" s="17"/>
      <c r="YK422" s="17"/>
      <c r="YL422" s="17"/>
      <c r="YM422" s="17"/>
      <c r="YN422" s="17"/>
      <c r="YO422" s="17"/>
      <c r="YP422" s="17"/>
      <c r="YQ422" s="17"/>
      <c r="YR422" s="17"/>
      <c r="YS422" s="17"/>
      <c r="YT422" s="17"/>
      <c r="YU422" s="17"/>
      <c r="YV422" s="17"/>
      <c r="YW422" s="17"/>
      <c r="YX422" s="17"/>
      <c r="YY422" s="17"/>
      <c r="YZ422" s="17"/>
      <c r="ZA422" s="17"/>
      <c r="ZB422" s="17"/>
      <c r="ZC422" s="17"/>
      <c r="ZD422" s="17"/>
      <c r="ZE422" s="17"/>
      <c r="ZF422" s="17"/>
      <c r="ZG422" s="17"/>
      <c r="ZH422" s="17"/>
      <c r="ZI422" s="17"/>
      <c r="ZJ422" s="17"/>
      <c r="ZK422" s="17"/>
      <c r="ZL422" s="17"/>
      <c r="ZM422" s="17"/>
      <c r="ZN422" s="17"/>
      <c r="ZO422" s="17"/>
      <c r="ZP422" s="17"/>
      <c r="ZQ422" s="17"/>
      <c r="ZR422" s="17"/>
      <c r="ZS422" s="17"/>
      <c r="ZT422" s="17"/>
      <c r="ZU422" s="17"/>
      <c r="ZV422" s="17"/>
      <c r="ZW422" s="17"/>
      <c r="ZX422" s="17"/>
      <c r="ZY422" s="17"/>
      <c r="ZZ422" s="17"/>
      <c r="AAA422" s="17"/>
      <c r="AAB422" s="17"/>
      <c r="AAC422" s="17"/>
      <c r="AAD422" s="17"/>
      <c r="AAE422" s="17"/>
      <c r="AAF422" s="17"/>
      <c r="AAG422" s="17"/>
      <c r="AAH422" s="17"/>
      <c r="AAI422" s="17"/>
      <c r="AAJ422" s="17"/>
      <c r="AAK422" s="17"/>
      <c r="AAL422" s="17"/>
      <c r="AAM422" s="17"/>
      <c r="AAN422" s="17"/>
      <c r="AAO422" s="17"/>
      <c r="AAP422" s="17"/>
      <c r="AAQ422" s="17"/>
      <c r="AAR422" s="17"/>
      <c r="AAS422" s="17"/>
      <c r="AAT422" s="17"/>
      <c r="AAU422" s="17"/>
      <c r="AAV422" s="17"/>
      <c r="AAW422" s="17"/>
      <c r="AAX422" s="17"/>
      <c r="AAY422" s="17"/>
      <c r="AAZ422" s="17"/>
      <c r="ABA422" s="17"/>
      <c r="ABB422" s="17"/>
      <c r="ABC422" s="16"/>
    </row>
    <row r="423" spans="1:731" s="2" customFormat="1" x14ac:dyDescent="0.2">
      <c r="A423" s="212" t="s">
        <v>121</v>
      </c>
      <c r="B423" s="212"/>
      <c r="C423" s="212"/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  <c r="IL423" s="17"/>
      <c r="IM423" s="17"/>
      <c r="IN423" s="17"/>
      <c r="IO423" s="17"/>
      <c r="IP423" s="17"/>
      <c r="IQ423" s="17"/>
      <c r="IR423" s="17"/>
      <c r="IS423" s="17"/>
      <c r="IT423" s="17"/>
      <c r="IU423" s="17"/>
      <c r="IV423" s="17"/>
      <c r="IW423" s="17"/>
      <c r="IX423" s="17"/>
      <c r="IY423" s="17"/>
      <c r="IZ423" s="17"/>
      <c r="JA423" s="17"/>
      <c r="JB423" s="17"/>
      <c r="JC423" s="17"/>
      <c r="JD423" s="17"/>
      <c r="JE423" s="17"/>
      <c r="JF423" s="17"/>
      <c r="JG423" s="17"/>
      <c r="JH423" s="17"/>
      <c r="JI423" s="17"/>
      <c r="JJ423" s="17"/>
      <c r="JK423" s="17"/>
      <c r="JL423" s="17"/>
      <c r="JM423" s="17"/>
      <c r="JN423" s="17"/>
      <c r="JO423" s="17"/>
      <c r="JP423" s="17"/>
      <c r="JQ423" s="17"/>
      <c r="JR423" s="17"/>
      <c r="JS423" s="17"/>
      <c r="JT423" s="17"/>
      <c r="JU423" s="17"/>
      <c r="JV423" s="17"/>
      <c r="JW423" s="17"/>
      <c r="JX423" s="17"/>
      <c r="JY423" s="17"/>
      <c r="JZ423" s="17"/>
      <c r="KA423" s="17"/>
      <c r="KB423" s="17"/>
      <c r="KC423" s="17"/>
      <c r="KD423" s="17"/>
      <c r="KE423" s="17"/>
      <c r="KF423" s="17"/>
      <c r="KG423" s="17"/>
      <c r="KH423" s="17"/>
      <c r="KI423" s="17"/>
      <c r="KJ423" s="17"/>
      <c r="KK423" s="17"/>
      <c r="KL423" s="17"/>
      <c r="KM423" s="17"/>
      <c r="KN423" s="17"/>
      <c r="KO423" s="17"/>
      <c r="KP423" s="17"/>
      <c r="KQ423" s="17"/>
      <c r="KR423" s="17"/>
      <c r="KS423" s="17"/>
      <c r="KT423" s="17"/>
      <c r="KU423" s="17"/>
      <c r="KV423" s="17"/>
      <c r="KW423" s="17"/>
      <c r="KX423" s="17"/>
      <c r="KY423" s="17"/>
      <c r="KZ423" s="17"/>
      <c r="LA423" s="17"/>
      <c r="LB423" s="17"/>
      <c r="LC423" s="17"/>
      <c r="LD423" s="17"/>
      <c r="LE423" s="17"/>
      <c r="LF423" s="17"/>
      <c r="LG423" s="17"/>
      <c r="LH423" s="17"/>
      <c r="LI423" s="17"/>
      <c r="LJ423" s="17"/>
      <c r="LK423" s="17"/>
      <c r="LL423" s="17"/>
      <c r="LM423" s="17"/>
      <c r="LN423" s="17"/>
      <c r="LO423" s="17"/>
      <c r="LP423" s="17"/>
      <c r="LQ423" s="17"/>
      <c r="LR423" s="17"/>
      <c r="LS423" s="17"/>
      <c r="LT423" s="17"/>
      <c r="LU423" s="17"/>
      <c r="LV423" s="17"/>
      <c r="LW423" s="17"/>
      <c r="LX423" s="17"/>
      <c r="LY423" s="17"/>
      <c r="LZ423" s="17"/>
      <c r="MA423" s="17"/>
      <c r="MB423" s="17"/>
      <c r="MC423" s="17"/>
      <c r="MD423" s="17"/>
      <c r="ME423" s="17"/>
      <c r="MF423" s="17"/>
      <c r="MG423" s="17"/>
      <c r="MH423" s="17"/>
      <c r="MI423" s="17"/>
      <c r="MJ423" s="17"/>
      <c r="MK423" s="17"/>
      <c r="ML423" s="17"/>
      <c r="MM423" s="17"/>
      <c r="MN423" s="17"/>
      <c r="MO423" s="17"/>
      <c r="MP423" s="17"/>
      <c r="MQ423" s="17"/>
      <c r="MR423" s="17"/>
      <c r="MS423" s="17"/>
      <c r="MT423" s="17"/>
      <c r="MU423" s="17"/>
      <c r="MV423" s="17"/>
      <c r="MW423" s="17"/>
      <c r="MX423" s="17"/>
      <c r="MY423" s="17"/>
      <c r="MZ423" s="17"/>
      <c r="NA423" s="17"/>
      <c r="NB423" s="17"/>
      <c r="NC423" s="17"/>
      <c r="ND423" s="17"/>
      <c r="NE423" s="17"/>
      <c r="NF423" s="17"/>
      <c r="NG423" s="17"/>
      <c r="NH423" s="17"/>
      <c r="NI423" s="17"/>
      <c r="NJ423" s="17"/>
      <c r="NK423" s="17"/>
      <c r="NL423" s="17"/>
      <c r="NM423" s="17"/>
      <c r="NN423" s="17"/>
      <c r="NO423" s="17"/>
      <c r="NP423" s="17"/>
      <c r="NQ423" s="17"/>
      <c r="NR423" s="17"/>
      <c r="NS423" s="17"/>
      <c r="NT423" s="17"/>
      <c r="NU423" s="17"/>
      <c r="NV423" s="17"/>
      <c r="NW423" s="17"/>
      <c r="NX423" s="17"/>
      <c r="NY423" s="17"/>
      <c r="NZ423" s="17"/>
      <c r="OA423" s="17"/>
      <c r="OB423" s="17"/>
      <c r="OC423" s="17"/>
      <c r="OD423" s="17"/>
      <c r="OE423" s="17"/>
      <c r="OF423" s="17"/>
      <c r="OG423" s="17"/>
      <c r="OH423" s="17"/>
      <c r="OI423" s="17"/>
      <c r="OJ423" s="17"/>
      <c r="OK423" s="17"/>
      <c r="OL423" s="17"/>
      <c r="OM423" s="17"/>
      <c r="ON423" s="17"/>
      <c r="OO423" s="17"/>
      <c r="OP423" s="17"/>
      <c r="OQ423" s="17"/>
      <c r="OR423" s="17"/>
      <c r="OS423" s="17"/>
      <c r="OT423" s="17"/>
      <c r="OU423" s="17"/>
      <c r="OV423" s="17"/>
      <c r="OW423" s="17"/>
      <c r="OX423" s="17"/>
      <c r="OY423" s="17"/>
      <c r="OZ423" s="17"/>
      <c r="PA423" s="17"/>
      <c r="PB423" s="17"/>
      <c r="PC423" s="17"/>
      <c r="PD423" s="17"/>
      <c r="PE423" s="17"/>
      <c r="PF423" s="17"/>
      <c r="PG423" s="17"/>
      <c r="PH423" s="17"/>
      <c r="PI423" s="17"/>
      <c r="PJ423" s="17"/>
      <c r="PK423" s="17"/>
      <c r="PL423" s="17"/>
      <c r="PM423" s="17"/>
      <c r="PN423" s="17"/>
      <c r="PO423" s="17"/>
      <c r="PP423" s="17"/>
      <c r="PQ423" s="17"/>
      <c r="PR423" s="17"/>
      <c r="PS423" s="17"/>
      <c r="PT423" s="17"/>
      <c r="PU423" s="17"/>
      <c r="PV423" s="17"/>
      <c r="PW423" s="17"/>
      <c r="PX423" s="17"/>
      <c r="PY423" s="17"/>
      <c r="PZ423" s="17"/>
      <c r="QA423" s="17"/>
      <c r="QB423" s="17"/>
      <c r="QC423" s="17"/>
      <c r="QD423" s="17"/>
      <c r="QE423" s="17"/>
      <c r="QF423" s="17"/>
      <c r="QG423" s="17"/>
      <c r="QH423" s="17"/>
      <c r="QI423" s="17"/>
      <c r="QJ423" s="17"/>
      <c r="QK423" s="17"/>
      <c r="QL423" s="17"/>
      <c r="QM423" s="17"/>
      <c r="QN423" s="17"/>
      <c r="QO423" s="17"/>
      <c r="QP423" s="17"/>
      <c r="QQ423" s="17"/>
      <c r="QR423" s="17"/>
      <c r="QS423" s="17"/>
      <c r="QT423" s="17"/>
      <c r="QU423" s="17"/>
      <c r="QV423" s="17"/>
      <c r="QW423" s="17"/>
      <c r="QX423" s="17"/>
      <c r="QY423" s="17"/>
      <c r="QZ423" s="17"/>
      <c r="RA423" s="17"/>
      <c r="RB423" s="17"/>
      <c r="RC423" s="17"/>
      <c r="RD423" s="17"/>
      <c r="RE423" s="17"/>
      <c r="RF423" s="17"/>
      <c r="RG423" s="17"/>
      <c r="RH423" s="17"/>
      <c r="RI423" s="17"/>
      <c r="RJ423" s="17"/>
      <c r="RK423" s="17"/>
      <c r="RL423" s="17"/>
      <c r="RM423" s="17"/>
      <c r="RN423" s="17"/>
      <c r="RO423" s="17"/>
      <c r="RP423" s="17"/>
      <c r="RQ423" s="17"/>
      <c r="RR423" s="17"/>
      <c r="RS423" s="17"/>
      <c r="RT423" s="17"/>
      <c r="RU423" s="17"/>
      <c r="RV423" s="17"/>
      <c r="RW423" s="17"/>
      <c r="RX423" s="17"/>
      <c r="RY423" s="17"/>
      <c r="RZ423" s="17"/>
      <c r="SA423" s="17"/>
      <c r="SB423" s="17"/>
      <c r="SC423" s="17"/>
      <c r="SD423" s="17"/>
      <c r="SE423" s="17"/>
      <c r="SF423" s="17"/>
      <c r="SG423" s="17"/>
      <c r="SH423" s="17"/>
      <c r="SI423" s="17"/>
      <c r="SJ423" s="17"/>
      <c r="SK423" s="17"/>
      <c r="SL423" s="17"/>
      <c r="SM423" s="17"/>
      <c r="SN423" s="17"/>
      <c r="SO423" s="17"/>
      <c r="SP423" s="17"/>
      <c r="SQ423" s="17"/>
      <c r="SR423" s="17"/>
      <c r="SS423" s="17"/>
      <c r="ST423" s="17"/>
      <c r="SU423" s="17"/>
      <c r="SV423" s="17"/>
      <c r="SW423" s="17"/>
      <c r="SX423" s="17"/>
      <c r="SY423" s="17"/>
      <c r="SZ423" s="17"/>
      <c r="TA423" s="17"/>
      <c r="TB423" s="17"/>
      <c r="TC423" s="17"/>
      <c r="TD423" s="17"/>
      <c r="TE423" s="17"/>
      <c r="TF423" s="17"/>
      <c r="TG423" s="17"/>
      <c r="TH423" s="17"/>
      <c r="TI423" s="17"/>
      <c r="TJ423" s="17"/>
      <c r="TK423" s="17"/>
      <c r="TL423" s="17"/>
      <c r="TM423" s="17"/>
      <c r="TN423" s="17"/>
      <c r="TO423" s="17"/>
      <c r="TP423" s="17"/>
      <c r="TQ423" s="17"/>
      <c r="TR423" s="17"/>
      <c r="TS423" s="17"/>
      <c r="TT423" s="17"/>
      <c r="TU423" s="17"/>
      <c r="TV423" s="17"/>
      <c r="TW423" s="17"/>
      <c r="TX423" s="17"/>
      <c r="TY423" s="17"/>
      <c r="TZ423" s="17"/>
      <c r="UA423" s="17"/>
      <c r="UB423" s="17"/>
      <c r="UC423" s="17"/>
      <c r="UD423" s="17"/>
      <c r="UE423" s="17"/>
      <c r="UF423" s="17"/>
      <c r="UG423" s="17"/>
      <c r="UH423" s="17"/>
      <c r="UI423" s="17"/>
      <c r="UJ423" s="17"/>
      <c r="UK423" s="17"/>
      <c r="UL423" s="17"/>
      <c r="UM423" s="17"/>
      <c r="UN423" s="17"/>
      <c r="UO423" s="17"/>
      <c r="UP423" s="17"/>
      <c r="UQ423" s="17"/>
      <c r="UR423" s="17"/>
      <c r="US423" s="17"/>
      <c r="UT423" s="17"/>
      <c r="UU423" s="17"/>
      <c r="UV423" s="17"/>
      <c r="UW423" s="17"/>
      <c r="UX423" s="17"/>
      <c r="UY423" s="17"/>
      <c r="UZ423" s="17"/>
      <c r="VA423" s="17"/>
      <c r="VB423" s="17"/>
      <c r="VC423" s="17"/>
      <c r="VD423" s="17"/>
      <c r="VE423" s="17"/>
      <c r="VF423" s="17"/>
      <c r="VG423" s="17"/>
      <c r="VH423" s="17"/>
      <c r="VI423" s="17"/>
      <c r="VJ423" s="17"/>
      <c r="VK423" s="17"/>
      <c r="VL423" s="17"/>
      <c r="VM423" s="17"/>
      <c r="VN423" s="17"/>
      <c r="VO423" s="17"/>
      <c r="VP423" s="17"/>
      <c r="VQ423" s="17"/>
      <c r="VR423" s="17"/>
      <c r="VS423" s="17"/>
      <c r="VT423" s="17"/>
      <c r="VU423" s="17"/>
      <c r="VV423" s="17"/>
      <c r="VW423" s="17"/>
      <c r="VX423" s="17"/>
      <c r="VY423" s="17"/>
      <c r="VZ423" s="17"/>
      <c r="WA423" s="17"/>
      <c r="WB423" s="17"/>
      <c r="WC423" s="17"/>
      <c r="WD423" s="17"/>
      <c r="WE423" s="17"/>
      <c r="WF423" s="17"/>
      <c r="WG423" s="17"/>
      <c r="WH423" s="17"/>
      <c r="WI423" s="17"/>
      <c r="WJ423" s="17"/>
      <c r="WK423" s="17"/>
      <c r="WL423" s="17"/>
      <c r="WM423" s="17"/>
      <c r="WN423" s="17"/>
      <c r="WO423" s="17"/>
      <c r="WP423" s="17"/>
      <c r="WQ423" s="17"/>
      <c r="WR423" s="17"/>
      <c r="WS423" s="17"/>
      <c r="WT423" s="17"/>
      <c r="WU423" s="17"/>
      <c r="WV423" s="17"/>
      <c r="WW423" s="17"/>
      <c r="WX423" s="17"/>
      <c r="WY423" s="17"/>
      <c r="WZ423" s="17"/>
      <c r="XA423" s="17"/>
      <c r="XB423" s="17"/>
      <c r="XC423" s="17"/>
      <c r="XD423" s="17"/>
      <c r="XE423" s="17"/>
      <c r="XF423" s="17"/>
      <c r="XG423" s="17"/>
      <c r="XH423" s="17"/>
      <c r="XI423" s="17"/>
      <c r="XJ423" s="17"/>
      <c r="XK423" s="17"/>
      <c r="XL423" s="17"/>
      <c r="XM423" s="17"/>
      <c r="XN423" s="17"/>
      <c r="XO423" s="17"/>
      <c r="XP423" s="17"/>
      <c r="XQ423" s="17"/>
      <c r="XR423" s="17"/>
      <c r="XS423" s="17"/>
      <c r="XT423" s="17"/>
      <c r="XU423" s="17"/>
      <c r="XV423" s="17"/>
      <c r="XW423" s="17"/>
      <c r="XX423" s="17"/>
      <c r="XY423" s="17"/>
      <c r="XZ423" s="17"/>
      <c r="YA423" s="17"/>
      <c r="YB423" s="17"/>
      <c r="YC423" s="17"/>
      <c r="YD423" s="17"/>
      <c r="YE423" s="17"/>
      <c r="YF423" s="17"/>
      <c r="YG423" s="17"/>
      <c r="YH423" s="17"/>
      <c r="YI423" s="17"/>
      <c r="YJ423" s="17"/>
      <c r="YK423" s="17"/>
      <c r="YL423" s="17"/>
      <c r="YM423" s="17"/>
      <c r="YN423" s="17"/>
      <c r="YO423" s="17"/>
      <c r="YP423" s="17"/>
      <c r="YQ423" s="17"/>
      <c r="YR423" s="17"/>
      <c r="YS423" s="17"/>
      <c r="YT423" s="17"/>
      <c r="YU423" s="17"/>
      <c r="YV423" s="17"/>
      <c r="YW423" s="17"/>
      <c r="YX423" s="17"/>
      <c r="YY423" s="17"/>
      <c r="YZ423" s="17"/>
      <c r="ZA423" s="17"/>
      <c r="ZB423" s="17"/>
      <c r="ZC423" s="17"/>
      <c r="ZD423" s="17"/>
      <c r="ZE423" s="17"/>
      <c r="ZF423" s="17"/>
      <c r="ZG423" s="17"/>
      <c r="ZH423" s="17"/>
      <c r="ZI423" s="17"/>
      <c r="ZJ423" s="17"/>
      <c r="ZK423" s="17"/>
      <c r="ZL423" s="17"/>
      <c r="ZM423" s="17"/>
      <c r="ZN423" s="17"/>
      <c r="ZO423" s="17"/>
      <c r="ZP423" s="17"/>
      <c r="ZQ423" s="17"/>
      <c r="ZR423" s="17"/>
      <c r="ZS423" s="17"/>
      <c r="ZT423" s="17"/>
      <c r="ZU423" s="17"/>
      <c r="ZV423" s="17"/>
      <c r="ZW423" s="17"/>
      <c r="ZX423" s="17"/>
      <c r="ZY423" s="17"/>
      <c r="ZZ423" s="17"/>
      <c r="AAA423" s="17"/>
      <c r="AAB423" s="17"/>
      <c r="AAC423" s="17"/>
      <c r="AAD423" s="17"/>
      <c r="AAE423" s="17"/>
      <c r="AAF423" s="17"/>
      <c r="AAG423" s="17"/>
      <c r="AAH423" s="17"/>
      <c r="AAI423" s="17"/>
      <c r="AAJ423" s="17"/>
      <c r="AAK423" s="17"/>
      <c r="AAL423" s="17"/>
      <c r="AAM423" s="17"/>
      <c r="AAN423" s="17"/>
      <c r="AAO423" s="17"/>
      <c r="AAP423" s="17"/>
      <c r="AAQ423" s="17"/>
      <c r="AAR423" s="17"/>
      <c r="AAS423" s="17"/>
      <c r="AAT423" s="17"/>
      <c r="AAU423" s="17"/>
      <c r="AAV423" s="17"/>
      <c r="AAW423" s="17"/>
      <c r="AAX423" s="17"/>
      <c r="AAY423" s="17"/>
      <c r="AAZ423" s="17"/>
      <c r="ABA423" s="17"/>
      <c r="ABB423" s="17"/>
      <c r="ABC423" s="16"/>
    </row>
    <row r="424" spans="1:731" s="2" customFormat="1" ht="54" customHeight="1" x14ac:dyDescent="0.2">
      <c r="A424" s="212" t="s">
        <v>212</v>
      </c>
      <c r="B424" s="212"/>
      <c r="C424" s="212"/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  <c r="IW424" s="17"/>
      <c r="IX424" s="17"/>
      <c r="IY424" s="17"/>
      <c r="IZ424" s="17"/>
      <c r="JA424" s="17"/>
      <c r="JB424" s="17"/>
      <c r="JC424" s="17"/>
      <c r="JD424" s="17"/>
      <c r="JE424" s="17"/>
      <c r="JF424" s="17"/>
      <c r="JG424" s="17"/>
      <c r="JH424" s="17"/>
      <c r="JI424" s="17"/>
      <c r="JJ424" s="17"/>
      <c r="JK424" s="17"/>
      <c r="JL424" s="17"/>
      <c r="JM424" s="17"/>
      <c r="JN424" s="17"/>
      <c r="JO424" s="17"/>
      <c r="JP424" s="17"/>
      <c r="JQ424" s="17"/>
      <c r="JR424" s="17"/>
      <c r="JS424" s="17"/>
      <c r="JT424" s="17"/>
      <c r="JU424" s="17"/>
      <c r="JV424" s="17"/>
      <c r="JW424" s="17"/>
      <c r="JX424" s="17"/>
      <c r="JY424" s="17"/>
      <c r="JZ424" s="17"/>
      <c r="KA424" s="17"/>
      <c r="KB424" s="17"/>
      <c r="KC424" s="17"/>
      <c r="KD424" s="17"/>
      <c r="KE424" s="17"/>
      <c r="KF424" s="17"/>
      <c r="KG424" s="17"/>
      <c r="KH424" s="17"/>
      <c r="KI424" s="17"/>
      <c r="KJ424" s="17"/>
      <c r="KK424" s="17"/>
      <c r="KL424" s="17"/>
      <c r="KM424" s="17"/>
      <c r="KN424" s="17"/>
      <c r="KO424" s="17"/>
      <c r="KP424" s="17"/>
      <c r="KQ424" s="17"/>
      <c r="KR424" s="17"/>
      <c r="KS424" s="17"/>
      <c r="KT424" s="17"/>
      <c r="KU424" s="17"/>
      <c r="KV424" s="17"/>
      <c r="KW424" s="17"/>
      <c r="KX424" s="17"/>
      <c r="KY424" s="17"/>
      <c r="KZ424" s="17"/>
      <c r="LA424" s="17"/>
      <c r="LB424" s="17"/>
      <c r="LC424" s="17"/>
      <c r="LD424" s="17"/>
      <c r="LE424" s="17"/>
      <c r="LF424" s="17"/>
      <c r="LG424" s="17"/>
      <c r="LH424" s="17"/>
      <c r="LI424" s="17"/>
      <c r="LJ424" s="17"/>
      <c r="LK424" s="17"/>
      <c r="LL424" s="17"/>
      <c r="LM424" s="17"/>
      <c r="LN424" s="17"/>
      <c r="LO424" s="17"/>
      <c r="LP424" s="17"/>
      <c r="LQ424" s="17"/>
      <c r="LR424" s="17"/>
      <c r="LS424" s="17"/>
      <c r="LT424" s="17"/>
      <c r="LU424" s="17"/>
      <c r="LV424" s="17"/>
      <c r="LW424" s="17"/>
      <c r="LX424" s="17"/>
      <c r="LY424" s="17"/>
      <c r="LZ424" s="17"/>
      <c r="MA424" s="17"/>
      <c r="MB424" s="17"/>
      <c r="MC424" s="17"/>
      <c r="MD424" s="17"/>
      <c r="ME424" s="17"/>
      <c r="MF424" s="17"/>
      <c r="MG424" s="17"/>
      <c r="MH424" s="17"/>
      <c r="MI424" s="17"/>
      <c r="MJ424" s="17"/>
      <c r="MK424" s="17"/>
      <c r="ML424" s="17"/>
      <c r="MM424" s="17"/>
      <c r="MN424" s="17"/>
      <c r="MO424" s="17"/>
      <c r="MP424" s="17"/>
      <c r="MQ424" s="17"/>
      <c r="MR424" s="17"/>
      <c r="MS424" s="17"/>
      <c r="MT424" s="17"/>
      <c r="MU424" s="17"/>
      <c r="MV424" s="17"/>
      <c r="MW424" s="17"/>
      <c r="MX424" s="17"/>
      <c r="MY424" s="17"/>
      <c r="MZ424" s="17"/>
      <c r="NA424" s="17"/>
      <c r="NB424" s="17"/>
      <c r="NC424" s="17"/>
      <c r="ND424" s="17"/>
      <c r="NE424" s="17"/>
      <c r="NF424" s="17"/>
      <c r="NG424" s="17"/>
      <c r="NH424" s="17"/>
      <c r="NI424" s="17"/>
      <c r="NJ424" s="17"/>
      <c r="NK424" s="17"/>
      <c r="NL424" s="17"/>
      <c r="NM424" s="17"/>
      <c r="NN424" s="17"/>
      <c r="NO424" s="17"/>
      <c r="NP424" s="17"/>
      <c r="NQ424" s="17"/>
      <c r="NR424" s="17"/>
      <c r="NS424" s="17"/>
      <c r="NT424" s="17"/>
      <c r="NU424" s="17"/>
      <c r="NV424" s="17"/>
      <c r="NW424" s="17"/>
      <c r="NX424" s="17"/>
      <c r="NY424" s="17"/>
      <c r="NZ424" s="17"/>
      <c r="OA424" s="17"/>
      <c r="OB424" s="17"/>
      <c r="OC424" s="17"/>
      <c r="OD424" s="17"/>
      <c r="OE424" s="17"/>
      <c r="OF424" s="17"/>
      <c r="OG424" s="17"/>
      <c r="OH424" s="17"/>
      <c r="OI424" s="17"/>
      <c r="OJ424" s="17"/>
      <c r="OK424" s="17"/>
      <c r="OL424" s="17"/>
      <c r="OM424" s="17"/>
      <c r="ON424" s="17"/>
      <c r="OO424" s="17"/>
      <c r="OP424" s="17"/>
      <c r="OQ424" s="17"/>
      <c r="OR424" s="17"/>
      <c r="OS424" s="17"/>
      <c r="OT424" s="17"/>
      <c r="OU424" s="17"/>
      <c r="OV424" s="17"/>
      <c r="OW424" s="17"/>
      <c r="OX424" s="17"/>
      <c r="OY424" s="17"/>
      <c r="OZ424" s="17"/>
      <c r="PA424" s="17"/>
      <c r="PB424" s="17"/>
      <c r="PC424" s="17"/>
      <c r="PD424" s="17"/>
      <c r="PE424" s="17"/>
      <c r="PF424" s="17"/>
      <c r="PG424" s="17"/>
      <c r="PH424" s="17"/>
      <c r="PI424" s="17"/>
      <c r="PJ424" s="17"/>
      <c r="PK424" s="17"/>
      <c r="PL424" s="17"/>
      <c r="PM424" s="17"/>
      <c r="PN424" s="17"/>
      <c r="PO424" s="17"/>
      <c r="PP424" s="17"/>
      <c r="PQ424" s="17"/>
      <c r="PR424" s="17"/>
      <c r="PS424" s="17"/>
      <c r="PT424" s="17"/>
      <c r="PU424" s="17"/>
      <c r="PV424" s="17"/>
      <c r="PW424" s="17"/>
      <c r="PX424" s="17"/>
      <c r="PY424" s="17"/>
      <c r="PZ424" s="17"/>
      <c r="QA424" s="17"/>
      <c r="QB424" s="17"/>
      <c r="QC424" s="17"/>
      <c r="QD424" s="17"/>
      <c r="QE424" s="17"/>
      <c r="QF424" s="17"/>
      <c r="QG424" s="17"/>
      <c r="QH424" s="17"/>
      <c r="QI424" s="17"/>
      <c r="QJ424" s="17"/>
      <c r="QK424" s="17"/>
      <c r="QL424" s="17"/>
      <c r="QM424" s="17"/>
      <c r="QN424" s="17"/>
      <c r="QO424" s="17"/>
      <c r="QP424" s="17"/>
      <c r="QQ424" s="17"/>
      <c r="QR424" s="17"/>
      <c r="QS424" s="17"/>
      <c r="QT424" s="17"/>
      <c r="QU424" s="17"/>
      <c r="QV424" s="17"/>
      <c r="QW424" s="17"/>
      <c r="QX424" s="17"/>
      <c r="QY424" s="17"/>
      <c r="QZ424" s="17"/>
      <c r="RA424" s="17"/>
      <c r="RB424" s="17"/>
      <c r="RC424" s="17"/>
      <c r="RD424" s="17"/>
      <c r="RE424" s="17"/>
      <c r="RF424" s="17"/>
      <c r="RG424" s="17"/>
      <c r="RH424" s="17"/>
      <c r="RI424" s="17"/>
      <c r="RJ424" s="17"/>
      <c r="RK424" s="17"/>
      <c r="RL424" s="17"/>
      <c r="RM424" s="17"/>
      <c r="RN424" s="17"/>
      <c r="RO424" s="17"/>
      <c r="RP424" s="17"/>
      <c r="RQ424" s="17"/>
      <c r="RR424" s="17"/>
      <c r="RS424" s="17"/>
      <c r="RT424" s="17"/>
      <c r="RU424" s="17"/>
      <c r="RV424" s="17"/>
      <c r="RW424" s="17"/>
      <c r="RX424" s="17"/>
      <c r="RY424" s="17"/>
      <c r="RZ424" s="17"/>
      <c r="SA424" s="17"/>
      <c r="SB424" s="17"/>
      <c r="SC424" s="17"/>
      <c r="SD424" s="17"/>
      <c r="SE424" s="17"/>
      <c r="SF424" s="17"/>
      <c r="SG424" s="17"/>
      <c r="SH424" s="17"/>
      <c r="SI424" s="17"/>
      <c r="SJ424" s="17"/>
      <c r="SK424" s="17"/>
      <c r="SL424" s="17"/>
      <c r="SM424" s="17"/>
      <c r="SN424" s="17"/>
      <c r="SO424" s="17"/>
      <c r="SP424" s="17"/>
      <c r="SQ424" s="17"/>
      <c r="SR424" s="17"/>
      <c r="SS424" s="17"/>
      <c r="ST424" s="17"/>
      <c r="SU424" s="17"/>
      <c r="SV424" s="17"/>
      <c r="SW424" s="17"/>
      <c r="SX424" s="17"/>
      <c r="SY424" s="17"/>
      <c r="SZ424" s="17"/>
      <c r="TA424" s="17"/>
      <c r="TB424" s="17"/>
      <c r="TC424" s="17"/>
      <c r="TD424" s="17"/>
      <c r="TE424" s="17"/>
      <c r="TF424" s="17"/>
      <c r="TG424" s="17"/>
      <c r="TH424" s="17"/>
      <c r="TI424" s="17"/>
      <c r="TJ424" s="17"/>
      <c r="TK424" s="17"/>
      <c r="TL424" s="17"/>
      <c r="TM424" s="17"/>
      <c r="TN424" s="17"/>
      <c r="TO424" s="17"/>
      <c r="TP424" s="17"/>
      <c r="TQ424" s="17"/>
      <c r="TR424" s="17"/>
      <c r="TS424" s="17"/>
      <c r="TT424" s="17"/>
      <c r="TU424" s="17"/>
      <c r="TV424" s="17"/>
      <c r="TW424" s="17"/>
      <c r="TX424" s="17"/>
      <c r="TY424" s="17"/>
      <c r="TZ424" s="17"/>
      <c r="UA424" s="17"/>
      <c r="UB424" s="17"/>
      <c r="UC424" s="17"/>
      <c r="UD424" s="17"/>
      <c r="UE424" s="17"/>
      <c r="UF424" s="17"/>
      <c r="UG424" s="17"/>
      <c r="UH424" s="17"/>
      <c r="UI424" s="17"/>
      <c r="UJ424" s="17"/>
      <c r="UK424" s="17"/>
      <c r="UL424" s="17"/>
      <c r="UM424" s="17"/>
      <c r="UN424" s="17"/>
      <c r="UO424" s="17"/>
      <c r="UP424" s="17"/>
      <c r="UQ424" s="17"/>
      <c r="UR424" s="17"/>
      <c r="US424" s="17"/>
      <c r="UT424" s="17"/>
      <c r="UU424" s="17"/>
      <c r="UV424" s="17"/>
      <c r="UW424" s="17"/>
      <c r="UX424" s="17"/>
      <c r="UY424" s="17"/>
      <c r="UZ424" s="17"/>
      <c r="VA424" s="17"/>
      <c r="VB424" s="17"/>
      <c r="VC424" s="17"/>
      <c r="VD424" s="17"/>
      <c r="VE424" s="17"/>
      <c r="VF424" s="17"/>
      <c r="VG424" s="17"/>
      <c r="VH424" s="17"/>
      <c r="VI424" s="17"/>
      <c r="VJ424" s="17"/>
      <c r="VK424" s="17"/>
      <c r="VL424" s="17"/>
      <c r="VM424" s="17"/>
      <c r="VN424" s="17"/>
      <c r="VO424" s="17"/>
      <c r="VP424" s="17"/>
      <c r="VQ424" s="17"/>
      <c r="VR424" s="17"/>
      <c r="VS424" s="17"/>
      <c r="VT424" s="17"/>
      <c r="VU424" s="17"/>
      <c r="VV424" s="17"/>
      <c r="VW424" s="17"/>
      <c r="VX424" s="17"/>
      <c r="VY424" s="17"/>
      <c r="VZ424" s="17"/>
      <c r="WA424" s="17"/>
      <c r="WB424" s="17"/>
      <c r="WC424" s="17"/>
      <c r="WD424" s="17"/>
      <c r="WE424" s="17"/>
      <c r="WF424" s="17"/>
      <c r="WG424" s="17"/>
      <c r="WH424" s="17"/>
      <c r="WI424" s="17"/>
      <c r="WJ424" s="17"/>
      <c r="WK424" s="17"/>
      <c r="WL424" s="17"/>
      <c r="WM424" s="17"/>
      <c r="WN424" s="17"/>
      <c r="WO424" s="17"/>
      <c r="WP424" s="17"/>
      <c r="WQ424" s="17"/>
      <c r="WR424" s="17"/>
      <c r="WS424" s="17"/>
      <c r="WT424" s="17"/>
      <c r="WU424" s="17"/>
      <c r="WV424" s="17"/>
      <c r="WW424" s="17"/>
      <c r="WX424" s="17"/>
      <c r="WY424" s="17"/>
      <c r="WZ424" s="17"/>
      <c r="XA424" s="17"/>
      <c r="XB424" s="17"/>
      <c r="XC424" s="17"/>
      <c r="XD424" s="17"/>
      <c r="XE424" s="17"/>
      <c r="XF424" s="17"/>
      <c r="XG424" s="17"/>
      <c r="XH424" s="17"/>
      <c r="XI424" s="17"/>
      <c r="XJ424" s="17"/>
      <c r="XK424" s="17"/>
      <c r="XL424" s="17"/>
      <c r="XM424" s="17"/>
      <c r="XN424" s="17"/>
      <c r="XO424" s="17"/>
      <c r="XP424" s="17"/>
      <c r="XQ424" s="17"/>
      <c r="XR424" s="17"/>
      <c r="XS424" s="17"/>
      <c r="XT424" s="17"/>
      <c r="XU424" s="17"/>
      <c r="XV424" s="17"/>
      <c r="XW424" s="17"/>
      <c r="XX424" s="17"/>
      <c r="XY424" s="17"/>
      <c r="XZ424" s="17"/>
      <c r="YA424" s="17"/>
      <c r="YB424" s="17"/>
      <c r="YC424" s="17"/>
      <c r="YD424" s="17"/>
      <c r="YE424" s="17"/>
      <c r="YF424" s="17"/>
      <c r="YG424" s="17"/>
      <c r="YH424" s="17"/>
      <c r="YI424" s="17"/>
      <c r="YJ424" s="17"/>
      <c r="YK424" s="17"/>
      <c r="YL424" s="17"/>
      <c r="YM424" s="17"/>
      <c r="YN424" s="17"/>
      <c r="YO424" s="17"/>
      <c r="YP424" s="17"/>
      <c r="YQ424" s="17"/>
      <c r="YR424" s="17"/>
      <c r="YS424" s="17"/>
      <c r="YT424" s="17"/>
      <c r="YU424" s="17"/>
      <c r="YV424" s="17"/>
      <c r="YW424" s="17"/>
      <c r="YX424" s="17"/>
      <c r="YY424" s="17"/>
      <c r="YZ424" s="17"/>
      <c r="ZA424" s="17"/>
      <c r="ZB424" s="17"/>
      <c r="ZC424" s="17"/>
      <c r="ZD424" s="17"/>
      <c r="ZE424" s="17"/>
      <c r="ZF424" s="17"/>
      <c r="ZG424" s="17"/>
      <c r="ZH424" s="17"/>
      <c r="ZI424" s="17"/>
      <c r="ZJ424" s="17"/>
      <c r="ZK424" s="17"/>
      <c r="ZL424" s="17"/>
      <c r="ZM424" s="17"/>
      <c r="ZN424" s="17"/>
      <c r="ZO424" s="17"/>
      <c r="ZP424" s="17"/>
      <c r="ZQ424" s="17"/>
      <c r="ZR424" s="17"/>
      <c r="ZS424" s="17"/>
      <c r="ZT424" s="17"/>
      <c r="ZU424" s="17"/>
      <c r="ZV424" s="17"/>
      <c r="ZW424" s="17"/>
      <c r="ZX424" s="17"/>
      <c r="ZY424" s="17"/>
      <c r="ZZ424" s="17"/>
      <c r="AAA424" s="17"/>
      <c r="AAB424" s="17"/>
      <c r="AAC424" s="17"/>
      <c r="AAD424" s="17"/>
      <c r="AAE424" s="17"/>
      <c r="AAF424" s="17"/>
      <c r="AAG424" s="17"/>
      <c r="AAH424" s="17"/>
      <c r="AAI424" s="17"/>
      <c r="AAJ424" s="17"/>
      <c r="AAK424" s="17"/>
      <c r="AAL424" s="17"/>
      <c r="AAM424" s="17"/>
      <c r="AAN424" s="17"/>
      <c r="AAO424" s="17"/>
      <c r="AAP424" s="17"/>
      <c r="AAQ424" s="17"/>
      <c r="AAR424" s="17"/>
      <c r="AAS424" s="17"/>
      <c r="AAT424" s="17"/>
      <c r="AAU424" s="17"/>
      <c r="AAV424" s="17"/>
      <c r="AAW424" s="17"/>
      <c r="AAX424" s="17"/>
      <c r="AAY424" s="17"/>
      <c r="AAZ424" s="17"/>
      <c r="ABA424" s="17"/>
      <c r="ABB424" s="17"/>
      <c r="ABC424" s="16"/>
    </row>
    <row r="425" spans="1:731" ht="102.75" customHeight="1" x14ac:dyDescent="0.2">
      <c r="A425" s="116" t="s">
        <v>122</v>
      </c>
      <c r="B425" s="62" t="s">
        <v>123</v>
      </c>
      <c r="C425" s="118">
        <v>10</v>
      </c>
      <c r="D425" s="122">
        <v>0</v>
      </c>
      <c r="E425" s="122">
        <v>10</v>
      </c>
      <c r="F425" s="122">
        <v>10</v>
      </c>
      <c r="G425" s="118">
        <v>0</v>
      </c>
      <c r="H425" s="122">
        <v>0</v>
      </c>
      <c r="I425" s="24" t="s">
        <v>309</v>
      </c>
      <c r="J425" s="24" t="s">
        <v>244</v>
      </c>
      <c r="K425" s="24"/>
      <c r="L425" s="24">
        <v>1400</v>
      </c>
      <c r="M425" s="24"/>
      <c r="N425" s="24">
        <v>1400</v>
      </c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  <c r="IL425" s="17"/>
      <c r="IM425" s="17"/>
      <c r="IN425" s="17"/>
      <c r="IO425" s="17"/>
      <c r="IP425" s="17"/>
      <c r="IQ425" s="17"/>
      <c r="IR425" s="17"/>
      <c r="IS425" s="17"/>
      <c r="IT425" s="17"/>
      <c r="IU425" s="17"/>
      <c r="IV425" s="17"/>
      <c r="IW425" s="17"/>
      <c r="IX425" s="17"/>
      <c r="IY425" s="17"/>
      <c r="IZ425" s="17"/>
      <c r="JA425" s="17"/>
      <c r="JB425" s="17"/>
      <c r="JC425" s="17"/>
      <c r="JD425" s="17"/>
      <c r="JE425" s="17"/>
      <c r="JF425" s="17"/>
      <c r="JG425" s="17"/>
      <c r="JH425" s="17"/>
      <c r="JI425" s="17"/>
      <c r="JJ425" s="17"/>
      <c r="JK425" s="17"/>
      <c r="JL425" s="17"/>
      <c r="JM425" s="17"/>
      <c r="JN425" s="17"/>
      <c r="JO425" s="17"/>
      <c r="JP425" s="17"/>
      <c r="JQ425" s="17"/>
      <c r="JR425" s="17"/>
      <c r="JS425" s="17"/>
      <c r="JT425" s="17"/>
      <c r="JU425" s="17"/>
      <c r="JV425" s="17"/>
      <c r="JW425" s="17"/>
      <c r="JX425" s="17"/>
      <c r="JY425" s="17"/>
      <c r="JZ425" s="17"/>
      <c r="KA425" s="17"/>
      <c r="KB425" s="17"/>
      <c r="KC425" s="17"/>
      <c r="KD425" s="17"/>
      <c r="KE425" s="17"/>
      <c r="KF425" s="17"/>
      <c r="KG425" s="17"/>
      <c r="KH425" s="17"/>
      <c r="KI425" s="17"/>
      <c r="KJ425" s="17"/>
      <c r="KK425" s="17"/>
      <c r="KL425" s="17"/>
      <c r="KM425" s="17"/>
      <c r="KN425" s="17"/>
      <c r="KO425" s="17"/>
      <c r="KP425" s="17"/>
      <c r="KQ425" s="17"/>
      <c r="KR425" s="17"/>
      <c r="KS425" s="17"/>
      <c r="KT425" s="17"/>
      <c r="KU425" s="17"/>
      <c r="KV425" s="17"/>
      <c r="KW425" s="17"/>
      <c r="KX425" s="17"/>
      <c r="KY425" s="17"/>
      <c r="KZ425" s="17"/>
      <c r="LA425" s="17"/>
      <c r="LB425" s="17"/>
      <c r="LC425" s="17"/>
      <c r="LD425" s="17"/>
      <c r="LE425" s="17"/>
      <c r="LF425" s="17"/>
      <c r="LG425" s="17"/>
      <c r="LH425" s="17"/>
      <c r="LI425" s="17"/>
      <c r="LJ425" s="17"/>
      <c r="LK425" s="17"/>
      <c r="LL425" s="17"/>
      <c r="LM425" s="17"/>
      <c r="LN425" s="17"/>
      <c r="LO425" s="17"/>
      <c r="LP425" s="17"/>
      <c r="LQ425" s="17"/>
      <c r="LR425" s="17"/>
      <c r="LS425" s="17"/>
      <c r="LT425" s="17"/>
      <c r="LU425" s="17"/>
      <c r="LV425" s="17"/>
      <c r="LW425" s="17"/>
      <c r="LX425" s="17"/>
      <c r="LY425" s="17"/>
      <c r="LZ425" s="17"/>
      <c r="MA425" s="17"/>
      <c r="MB425" s="17"/>
      <c r="MC425" s="17"/>
      <c r="MD425" s="17"/>
      <c r="ME425" s="17"/>
      <c r="MF425" s="17"/>
      <c r="MG425" s="17"/>
      <c r="MH425" s="17"/>
      <c r="MI425" s="17"/>
      <c r="MJ425" s="17"/>
      <c r="MK425" s="17"/>
      <c r="ML425" s="17"/>
      <c r="MM425" s="17"/>
      <c r="MN425" s="17"/>
      <c r="MO425" s="17"/>
      <c r="MP425" s="17"/>
      <c r="MQ425" s="17"/>
      <c r="MR425" s="17"/>
      <c r="MS425" s="17"/>
      <c r="MT425" s="17"/>
      <c r="MU425" s="17"/>
      <c r="MV425" s="17"/>
      <c r="MW425" s="17"/>
      <c r="MX425" s="17"/>
      <c r="MY425" s="17"/>
      <c r="MZ425" s="17"/>
      <c r="NA425" s="17"/>
      <c r="NB425" s="17"/>
      <c r="NC425" s="17"/>
      <c r="ND425" s="17"/>
      <c r="NE425" s="17"/>
      <c r="NF425" s="17"/>
      <c r="NG425" s="17"/>
      <c r="NH425" s="17"/>
      <c r="NI425" s="17"/>
      <c r="NJ425" s="17"/>
      <c r="NK425" s="17"/>
      <c r="NL425" s="17"/>
      <c r="NM425" s="17"/>
      <c r="NN425" s="17"/>
      <c r="NO425" s="17"/>
      <c r="NP425" s="17"/>
      <c r="NQ425" s="17"/>
      <c r="NR425" s="17"/>
      <c r="NS425" s="17"/>
      <c r="NT425" s="17"/>
      <c r="NU425" s="17"/>
      <c r="NV425" s="17"/>
      <c r="NW425" s="17"/>
      <c r="NX425" s="17"/>
      <c r="NY425" s="17"/>
      <c r="NZ425" s="17"/>
      <c r="OA425" s="17"/>
      <c r="OB425" s="17"/>
      <c r="OC425" s="17"/>
      <c r="OD425" s="17"/>
      <c r="OE425" s="17"/>
      <c r="OF425" s="17"/>
      <c r="OG425" s="17"/>
      <c r="OH425" s="17"/>
      <c r="OI425" s="17"/>
      <c r="OJ425" s="17"/>
      <c r="OK425" s="17"/>
      <c r="OL425" s="17"/>
      <c r="OM425" s="17"/>
      <c r="ON425" s="17"/>
      <c r="OO425" s="17"/>
      <c r="OP425" s="17"/>
      <c r="OQ425" s="17"/>
      <c r="OR425" s="17"/>
      <c r="OS425" s="17"/>
      <c r="OT425" s="17"/>
      <c r="OU425" s="17"/>
      <c r="OV425" s="17"/>
      <c r="OW425" s="17"/>
      <c r="OX425" s="17"/>
      <c r="OY425" s="17"/>
      <c r="OZ425" s="17"/>
      <c r="PA425" s="17"/>
      <c r="PB425" s="17"/>
      <c r="PC425" s="17"/>
      <c r="PD425" s="17"/>
      <c r="PE425" s="17"/>
      <c r="PF425" s="17"/>
      <c r="PG425" s="17"/>
      <c r="PH425" s="17"/>
      <c r="PI425" s="17"/>
      <c r="PJ425" s="17"/>
      <c r="PK425" s="17"/>
      <c r="PL425" s="17"/>
      <c r="PM425" s="17"/>
      <c r="PN425" s="17"/>
      <c r="PO425" s="17"/>
      <c r="PP425" s="17"/>
      <c r="PQ425" s="17"/>
      <c r="PR425" s="17"/>
      <c r="PS425" s="17"/>
      <c r="PT425" s="17"/>
      <c r="PU425" s="17"/>
      <c r="PV425" s="17"/>
      <c r="PW425" s="17"/>
      <c r="PX425" s="17"/>
      <c r="PY425" s="17"/>
      <c r="PZ425" s="17"/>
      <c r="QA425" s="17"/>
      <c r="QB425" s="17"/>
      <c r="QC425" s="17"/>
      <c r="QD425" s="17"/>
      <c r="QE425" s="17"/>
      <c r="QF425" s="17"/>
      <c r="QG425" s="17"/>
      <c r="QH425" s="17"/>
      <c r="QI425" s="17"/>
      <c r="QJ425" s="17"/>
      <c r="QK425" s="17"/>
      <c r="QL425" s="17"/>
      <c r="QM425" s="17"/>
      <c r="QN425" s="17"/>
      <c r="QO425" s="17"/>
      <c r="QP425" s="17"/>
      <c r="QQ425" s="17"/>
      <c r="QR425" s="17"/>
      <c r="QS425" s="17"/>
      <c r="QT425" s="17"/>
      <c r="QU425" s="17"/>
      <c r="QV425" s="17"/>
      <c r="QW425" s="17"/>
      <c r="QX425" s="17"/>
      <c r="QY425" s="17"/>
      <c r="QZ425" s="17"/>
      <c r="RA425" s="17"/>
      <c r="RB425" s="17"/>
      <c r="RC425" s="17"/>
      <c r="RD425" s="17"/>
      <c r="RE425" s="17"/>
      <c r="RF425" s="17"/>
      <c r="RG425" s="17"/>
      <c r="RH425" s="17"/>
      <c r="RI425" s="17"/>
      <c r="RJ425" s="17"/>
      <c r="RK425" s="17"/>
      <c r="RL425" s="17"/>
      <c r="RM425" s="17"/>
      <c r="RN425" s="17"/>
      <c r="RO425" s="17"/>
      <c r="RP425" s="17"/>
      <c r="RQ425" s="17"/>
      <c r="RR425" s="17"/>
      <c r="RS425" s="17"/>
      <c r="RT425" s="17"/>
      <c r="RU425" s="17"/>
      <c r="RV425" s="17"/>
      <c r="RW425" s="17"/>
      <c r="RX425" s="17"/>
      <c r="RY425" s="17"/>
      <c r="RZ425" s="17"/>
      <c r="SA425" s="17"/>
      <c r="SB425" s="17"/>
      <c r="SC425" s="17"/>
      <c r="SD425" s="17"/>
      <c r="SE425" s="17"/>
      <c r="SF425" s="17"/>
      <c r="SG425" s="17"/>
      <c r="SH425" s="17"/>
      <c r="SI425" s="17"/>
      <c r="SJ425" s="17"/>
      <c r="SK425" s="17"/>
      <c r="SL425" s="17"/>
      <c r="SM425" s="17"/>
      <c r="SN425" s="17"/>
      <c r="SO425" s="17"/>
      <c r="SP425" s="17"/>
      <c r="SQ425" s="17"/>
      <c r="SR425" s="17"/>
      <c r="SS425" s="17"/>
      <c r="ST425" s="17"/>
      <c r="SU425" s="17"/>
      <c r="SV425" s="17"/>
      <c r="SW425" s="17"/>
      <c r="SX425" s="17"/>
      <c r="SY425" s="17"/>
      <c r="SZ425" s="17"/>
      <c r="TA425" s="17"/>
      <c r="TB425" s="17"/>
      <c r="TC425" s="17"/>
      <c r="TD425" s="17"/>
      <c r="TE425" s="17"/>
      <c r="TF425" s="17"/>
      <c r="TG425" s="17"/>
      <c r="TH425" s="17"/>
      <c r="TI425" s="17"/>
      <c r="TJ425" s="17"/>
      <c r="TK425" s="17"/>
      <c r="TL425" s="17"/>
      <c r="TM425" s="17"/>
      <c r="TN425" s="17"/>
      <c r="TO425" s="17"/>
      <c r="TP425" s="17"/>
      <c r="TQ425" s="17"/>
      <c r="TR425" s="17"/>
      <c r="TS425" s="17"/>
      <c r="TT425" s="17"/>
      <c r="TU425" s="17"/>
      <c r="TV425" s="17"/>
      <c r="TW425" s="17"/>
      <c r="TX425" s="17"/>
      <c r="TY425" s="17"/>
      <c r="TZ425" s="17"/>
      <c r="UA425" s="17"/>
      <c r="UB425" s="17"/>
      <c r="UC425" s="17"/>
      <c r="UD425" s="17"/>
      <c r="UE425" s="17"/>
      <c r="UF425" s="17"/>
      <c r="UG425" s="17"/>
      <c r="UH425" s="17"/>
      <c r="UI425" s="17"/>
      <c r="UJ425" s="17"/>
      <c r="UK425" s="17"/>
      <c r="UL425" s="17"/>
      <c r="UM425" s="17"/>
      <c r="UN425" s="17"/>
      <c r="UO425" s="17"/>
      <c r="UP425" s="17"/>
      <c r="UQ425" s="17"/>
      <c r="UR425" s="17"/>
      <c r="US425" s="17"/>
      <c r="UT425" s="17"/>
      <c r="UU425" s="17"/>
      <c r="UV425" s="17"/>
      <c r="UW425" s="17"/>
      <c r="UX425" s="17"/>
      <c r="UY425" s="17"/>
      <c r="UZ425" s="17"/>
      <c r="VA425" s="17"/>
      <c r="VB425" s="17"/>
      <c r="VC425" s="17"/>
      <c r="VD425" s="17"/>
      <c r="VE425" s="17"/>
      <c r="VF425" s="17"/>
      <c r="VG425" s="17"/>
      <c r="VH425" s="17"/>
      <c r="VI425" s="17"/>
      <c r="VJ425" s="17"/>
      <c r="VK425" s="17"/>
      <c r="VL425" s="17"/>
      <c r="VM425" s="17"/>
      <c r="VN425" s="17"/>
      <c r="VO425" s="17"/>
      <c r="VP425" s="17"/>
      <c r="VQ425" s="17"/>
      <c r="VR425" s="17"/>
      <c r="VS425" s="17"/>
      <c r="VT425" s="17"/>
      <c r="VU425" s="17"/>
      <c r="VV425" s="17"/>
      <c r="VW425" s="17"/>
      <c r="VX425" s="17"/>
      <c r="VY425" s="17"/>
      <c r="VZ425" s="17"/>
      <c r="WA425" s="17"/>
      <c r="WB425" s="17"/>
      <c r="WC425" s="17"/>
      <c r="WD425" s="17"/>
      <c r="WE425" s="17"/>
      <c r="WF425" s="17"/>
      <c r="WG425" s="17"/>
      <c r="WH425" s="17"/>
      <c r="WI425" s="17"/>
      <c r="WJ425" s="17"/>
      <c r="WK425" s="17"/>
      <c r="WL425" s="17"/>
      <c r="WM425" s="17"/>
      <c r="WN425" s="17"/>
      <c r="WO425" s="17"/>
      <c r="WP425" s="17"/>
      <c r="WQ425" s="17"/>
      <c r="WR425" s="17"/>
      <c r="WS425" s="17"/>
      <c r="WT425" s="17"/>
      <c r="WU425" s="17"/>
      <c r="WV425" s="17"/>
      <c r="WW425" s="17"/>
      <c r="WX425" s="17"/>
      <c r="WY425" s="17"/>
      <c r="WZ425" s="17"/>
      <c r="XA425" s="17"/>
      <c r="XB425" s="17"/>
      <c r="XC425" s="17"/>
      <c r="XD425" s="17"/>
      <c r="XE425" s="17"/>
      <c r="XF425" s="17"/>
      <c r="XG425" s="17"/>
      <c r="XH425" s="17"/>
      <c r="XI425" s="17"/>
      <c r="XJ425" s="17"/>
      <c r="XK425" s="17"/>
      <c r="XL425" s="17"/>
      <c r="XM425" s="17"/>
      <c r="XN425" s="17"/>
      <c r="XO425" s="17"/>
      <c r="XP425" s="17"/>
      <c r="XQ425" s="17"/>
      <c r="XR425" s="17"/>
      <c r="XS425" s="17"/>
      <c r="XT425" s="17"/>
      <c r="XU425" s="17"/>
      <c r="XV425" s="17"/>
      <c r="XW425" s="17"/>
      <c r="XX425" s="17"/>
      <c r="XY425" s="17"/>
      <c r="XZ425" s="17"/>
      <c r="YA425" s="17"/>
      <c r="YB425" s="17"/>
      <c r="YC425" s="17"/>
      <c r="YD425" s="17"/>
      <c r="YE425" s="17"/>
      <c r="YF425" s="17"/>
      <c r="YG425" s="17"/>
      <c r="YH425" s="17"/>
      <c r="YI425" s="17"/>
      <c r="YJ425" s="17"/>
      <c r="YK425" s="17"/>
      <c r="YL425" s="17"/>
      <c r="YM425" s="17"/>
      <c r="YN425" s="17"/>
      <c r="YO425" s="17"/>
      <c r="YP425" s="17"/>
      <c r="YQ425" s="17"/>
      <c r="YR425" s="17"/>
      <c r="YS425" s="17"/>
      <c r="YT425" s="17"/>
      <c r="YU425" s="17"/>
      <c r="YV425" s="17"/>
      <c r="YW425" s="17"/>
      <c r="YX425" s="17"/>
      <c r="YY425" s="17"/>
      <c r="YZ425" s="17"/>
      <c r="ZA425" s="17"/>
      <c r="ZB425" s="17"/>
      <c r="ZC425" s="17"/>
      <c r="ZD425" s="17"/>
      <c r="ZE425" s="17"/>
      <c r="ZF425" s="17"/>
      <c r="ZG425" s="17"/>
      <c r="ZH425" s="17"/>
      <c r="ZI425" s="17"/>
      <c r="ZJ425" s="17"/>
      <c r="ZK425" s="17"/>
      <c r="ZL425" s="17"/>
      <c r="ZM425" s="17"/>
      <c r="ZN425" s="17"/>
      <c r="ZO425" s="17"/>
      <c r="ZP425" s="17"/>
      <c r="ZQ425" s="17"/>
      <c r="ZR425" s="17"/>
      <c r="ZS425" s="17"/>
      <c r="ZT425" s="17"/>
      <c r="ZU425" s="17"/>
      <c r="ZV425" s="17"/>
      <c r="ZW425" s="17"/>
      <c r="ZX425" s="17"/>
      <c r="ZY425" s="17"/>
      <c r="ZZ425" s="17"/>
      <c r="AAA425" s="17"/>
      <c r="AAB425" s="17"/>
      <c r="AAC425" s="17"/>
      <c r="AAD425" s="17"/>
      <c r="AAE425" s="17"/>
      <c r="AAF425" s="17"/>
      <c r="AAG425" s="17"/>
      <c r="AAH425" s="17"/>
      <c r="AAI425" s="17"/>
      <c r="AAJ425" s="17"/>
      <c r="AAK425" s="17"/>
      <c r="AAL425" s="17"/>
      <c r="AAM425" s="17"/>
      <c r="AAN425" s="17"/>
      <c r="AAO425" s="17"/>
      <c r="AAP425" s="17"/>
      <c r="AAQ425" s="17"/>
      <c r="AAR425" s="17"/>
      <c r="AAS425" s="17"/>
      <c r="AAT425" s="17"/>
      <c r="AAU425" s="17"/>
      <c r="AAV425" s="17"/>
      <c r="AAW425" s="17"/>
      <c r="AAX425" s="17"/>
      <c r="AAY425" s="17"/>
      <c r="AAZ425" s="17"/>
      <c r="ABA425" s="17"/>
      <c r="ABB425" s="17"/>
    </row>
    <row r="426" spans="1:731" x14ac:dyDescent="0.2">
      <c r="A426" s="32" t="s">
        <v>61</v>
      </c>
      <c r="B426" s="71"/>
      <c r="C426" s="71">
        <f>C425</f>
        <v>10</v>
      </c>
      <c r="D426" s="71">
        <f t="shared" ref="D426:H427" si="83">D425</f>
        <v>0</v>
      </c>
      <c r="E426" s="71">
        <f t="shared" si="83"/>
        <v>10</v>
      </c>
      <c r="F426" s="71">
        <f t="shared" si="83"/>
        <v>10</v>
      </c>
      <c r="G426" s="71">
        <f t="shared" si="83"/>
        <v>0</v>
      </c>
      <c r="H426" s="71">
        <f t="shared" si="83"/>
        <v>0</v>
      </c>
      <c r="I426" s="98"/>
      <c r="J426" s="93"/>
      <c r="K426" s="93"/>
      <c r="L426" s="93"/>
      <c r="M426" s="93"/>
      <c r="N426" s="93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  <c r="IL426" s="17"/>
      <c r="IM426" s="17"/>
      <c r="IN426" s="17"/>
      <c r="IO426" s="17"/>
      <c r="IP426" s="17"/>
      <c r="IQ426" s="17"/>
      <c r="IR426" s="17"/>
      <c r="IS426" s="17"/>
      <c r="IT426" s="17"/>
      <c r="IU426" s="17"/>
      <c r="IV426" s="17"/>
      <c r="IW426" s="17"/>
      <c r="IX426" s="17"/>
      <c r="IY426" s="17"/>
      <c r="IZ426" s="17"/>
      <c r="JA426" s="17"/>
      <c r="JB426" s="17"/>
      <c r="JC426" s="17"/>
      <c r="JD426" s="17"/>
      <c r="JE426" s="17"/>
      <c r="JF426" s="17"/>
      <c r="JG426" s="17"/>
      <c r="JH426" s="17"/>
      <c r="JI426" s="17"/>
      <c r="JJ426" s="17"/>
      <c r="JK426" s="17"/>
      <c r="JL426" s="17"/>
      <c r="JM426" s="17"/>
      <c r="JN426" s="17"/>
      <c r="JO426" s="17"/>
      <c r="JP426" s="17"/>
      <c r="JQ426" s="17"/>
      <c r="JR426" s="17"/>
      <c r="JS426" s="17"/>
      <c r="JT426" s="17"/>
      <c r="JU426" s="17"/>
      <c r="JV426" s="17"/>
      <c r="JW426" s="17"/>
      <c r="JX426" s="17"/>
      <c r="JY426" s="17"/>
      <c r="JZ426" s="17"/>
      <c r="KA426" s="17"/>
      <c r="KB426" s="17"/>
      <c r="KC426" s="17"/>
      <c r="KD426" s="17"/>
      <c r="KE426" s="17"/>
      <c r="KF426" s="17"/>
      <c r="KG426" s="17"/>
      <c r="KH426" s="17"/>
      <c r="KI426" s="17"/>
      <c r="KJ426" s="17"/>
      <c r="KK426" s="17"/>
      <c r="KL426" s="17"/>
      <c r="KM426" s="17"/>
      <c r="KN426" s="17"/>
      <c r="KO426" s="17"/>
      <c r="KP426" s="17"/>
      <c r="KQ426" s="17"/>
      <c r="KR426" s="17"/>
      <c r="KS426" s="17"/>
      <c r="KT426" s="17"/>
      <c r="KU426" s="17"/>
      <c r="KV426" s="17"/>
      <c r="KW426" s="17"/>
      <c r="KX426" s="17"/>
      <c r="KY426" s="17"/>
      <c r="KZ426" s="17"/>
      <c r="LA426" s="17"/>
      <c r="LB426" s="17"/>
      <c r="LC426" s="17"/>
      <c r="LD426" s="17"/>
      <c r="LE426" s="17"/>
      <c r="LF426" s="17"/>
      <c r="LG426" s="17"/>
      <c r="LH426" s="17"/>
      <c r="LI426" s="17"/>
      <c r="LJ426" s="17"/>
      <c r="LK426" s="17"/>
      <c r="LL426" s="17"/>
      <c r="LM426" s="17"/>
      <c r="LN426" s="17"/>
      <c r="LO426" s="17"/>
      <c r="LP426" s="17"/>
      <c r="LQ426" s="17"/>
      <c r="LR426" s="17"/>
      <c r="LS426" s="17"/>
      <c r="LT426" s="17"/>
      <c r="LU426" s="17"/>
      <c r="LV426" s="17"/>
      <c r="LW426" s="17"/>
      <c r="LX426" s="17"/>
      <c r="LY426" s="17"/>
      <c r="LZ426" s="17"/>
      <c r="MA426" s="17"/>
      <c r="MB426" s="17"/>
      <c r="MC426" s="17"/>
      <c r="MD426" s="17"/>
      <c r="ME426" s="17"/>
      <c r="MF426" s="17"/>
      <c r="MG426" s="17"/>
      <c r="MH426" s="17"/>
      <c r="MI426" s="17"/>
      <c r="MJ426" s="17"/>
      <c r="MK426" s="17"/>
      <c r="ML426" s="17"/>
      <c r="MM426" s="17"/>
      <c r="MN426" s="17"/>
      <c r="MO426" s="17"/>
      <c r="MP426" s="17"/>
      <c r="MQ426" s="17"/>
      <c r="MR426" s="17"/>
      <c r="MS426" s="17"/>
      <c r="MT426" s="17"/>
      <c r="MU426" s="17"/>
      <c r="MV426" s="17"/>
      <c r="MW426" s="17"/>
      <c r="MX426" s="17"/>
      <c r="MY426" s="17"/>
      <c r="MZ426" s="17"/>
      <c r="NA426" s="17"/>
      <c r="NB426" s="17"/>
      <c r="NC426" s="17"/>
      <c r="ND426" s="17"/>
      <c r="NE426" s="17"/>
      <c r="NF426" s="17"/>
      <c r="NG426" s="17"/>
      <c r="NH426" s="17"/>
      <c r="NI426" s="17"/>
      <c r="NJ426" s="17"/>
      <c r="NK426" s="17"/>
      <c r="NL426" s="17"/>
      <c r="NM426" s="17"/>
      <c r="NN426" s="17"/>
      <c r="NO426" s="17"/>
      <c r="NP426" s="17"/>
      <c r="NQ426" s="17"/>
      <c r="NR426" s="17"/>
      <c r="NS426" s="17"/>
      <c r="NT426" s="17"/>
      <c r="NU426" s="17"/>
      <c r="NV426" s="17"/>
      <c r="NW426" s="17"/>
      <c r="NX426" s="17"/>
      <c r="NY426" s="17"/>
      <c r="NZ426" s="17"/>
      <c r="OA426" s="17"/>
      <c r="OB426" s="17"/>
      <c r="OC426" s="17"/>
      <c r="OD426" s="17"/>
      <c r="OE426" s="17"/>
      <c r="OF426" s="17"/>
      <c r="OG426" s="17"/>
      <c r="OH426" s="17"/>
      <c r="OI426" s="17"/>
      <c r="OJ426" s="17"/>
      <c r="OK426" s="17"/>
      <c r="OL426" s="17"/>
      <c r="OM426" s="17"/>
      <c r="ON426" s="17"/>
      <c r="OO426" s="17"/>
      <c r="OP426" s="17"/>
      <c r="OQ426" s="17"/>
      <c r="OR426" s="17"/>
      <c r="OS426" s="17"/>
      <c r="OT426" s="17"/>
      <c r="OU426" s="17"/>
      <c r="OV426" s="17"/>
      <c r="OW426" s="17"/>
      <c r="OX426" s="17"/>
      <c r="OY426" s="17"/>
      <c r="OZ426" s="17"/>
      <c r="PA426" s="17"/>
      <c r="PB426" s="17"/>
      <c r="PC426" s="17"/>
      <c r="PD426" s="17"/>
      <c r="PE426" s="17"/>
      <c r="PF426" s="17"/>
      <c r="PG426" s="17"/>
      <c r="PH426" s="17"/>
      <c r="PI426" s="17"/>
      <c r="PJ426" s="17"/>
      <c r="PK426" s="17"/>
      <c r="PL426" s="17"/>
      <c r="PM426" s="17"/>
      <c r="PN426" s="17"/>
      <c r="PO426" s="17"/>
      <c r="PP426" s="17"/>
      <c r="PQ426" s="17"/>
      <c r="PR426" s="17"/>
      <c r="PS426" s="17"/>
      <c r="PT426" s="17"/>
      <c r="PU426" s="17"/>
      <c r="PV426" s="17"/>
      <c r="PW426" s="17"/>
      <c r="PX426" s="17"/>
      <c r="PY426" s="17"/>
      <c r="PZ426" s="17"/>
      <c r="QA426" s="17"/>
      <c r="QB426" s="17"/>
      <c r="QC426" s="17"/>
      <c r="QD426" s="17"/>
      <c r="QE426" s="17"/>
      <c r="QF426" s="17"/>
      <c r="QG426" s="17"/>
      <c r="QH426" s="17"/>
      <c r="QI426" s="17"/>
      <c r="QJ426" s="17"/>
      <c r="QK426" s="17"/>
      <c r="QL426" s="17"/>
      <c r="QM426" s="17"/>
      <c r="QN426" s="17"/>
      <c r="QO426" s="17"/>
      <c r="QP426" s="17"/>
      <c r="QQ426" s="17"/>
      <c r="QR426" s="17"/>
      <c r="QS426" s="17"/>
      <c r="QT426" s="17"/>
      <c r="QU426" s="17"/>
      <c r="QV426" s="17"/>
      <c r="QW426" s="17"/>
      <c r="QX426" s="17"/>
      <c r="QY426" s="17"/>
      <c r="QZ426" s="17"/>
      <c r="RA426" s="17"/>
      <c r="RB426" s="17"/>
      <c r="RC426" s="17"/>
      <c r="RD426" s="17"/>
      <c r="RE426" s="17"/>
      <c r="RF426" s="17"/>
      <c r="RG426" s="17"/>
      <c r="RH426" s="17"/>
      <c r="RI426" s="17"/>
      <c r="RJ426" s="17"/>
      <c r="RK426" s="17"/>
      <c r="RL426" s="17"/>
      <c r="RM426" s="17"/>
      <c r="RN426" s="17"/>
      <c r="RO426" s="17"/>
      <c r="RP426" s="17"/>
      <c r="RQ426" s="17"/>
      <c r="RR426" s="17"/>
      <c r="RS426" s="17"/>
      <c r="RT426" s="17"/>
      <c r="RU426" s="17"/>
      <c r="RV426" s="17"/>
      <c r="RW426" s="17"/>
      <c r="RX426" s="17"/>
      <c r="RY426" s="17"/>
      <c r="RZ426" s="17"/>
      <c r="SA426" s="17"/>
      <c r="SB426" s="17"/>
      <c r="SC426" s="17"/>
      <c r="SD426" s="17"/>
      <c r="SE426" s="17"/>
      <c r="SF426" s="17"/>
      <c r="SG426" s="17"/>
      <c r="SH426" s="17"/>
      <c r="SI426" s="17"/>
      <c r="SJ426" s="17"/>
      <c r="SK426" s="17"/>
      <c r="SL426" s="17"/>
      <c r="SM426" s="17"/>
      <c r="SN426" s="17"/>
      <c r="SO426" s="17"/>
      <c r="SP426" s="17"/>
      <c r="SQ426" s="17"/>
      <c r="SR426" s="17"/>
      <c r="SS426" s="17"/>
      <c r="ST426" s="17"/>
      <c r="SU426" s="17"/>
      <c r="SV426" s="17"/>
      <c r="SW426" s="17"/>
      <c r="SX426" s="17"/>
      <c r="SY426" s="17"/>
      <c r="SZ426" s="17"/>
      <c r="TA426" s="17"/>
      <c r="TB426" s="17"/>
      <c r="TC426" s="17"/>
      <c r="TD426" s="17"/>
      <c r="TE426" s="17"/>
      <c r="TF426" s="17"/>
      <c r="TG426" s="17"/>
      <c r="TH426" s="17"/>
      <c r="TI426" s="17"/>
      <c r="TJ426" s="17"/>
      <c r="TK426" s="17"/>
      <c r="TL426" s="17"/>
      <c r="TM426" s="17"/>
      <c r="TN426" s="17"/>
      <c r="TO426" s="17"/>
      <c r="TP426" s="17"/>
      <c r="TQ426" s="17"/>
      <c r="TR426" s="17"/>
      <c r="TS426" s="17"/>
      <c r="TT426" s="17"/>
      <c r="TU426" s="17"/>
      <c r="TV426" s="17"/>
      <c r="TW426" s="17"/>
      <c r="TX426" s="17"/>
      <c r="TY426" s="17"/>
      <c r="TZ426" s="17"/>
      <c r="UA426" s="17"/>
      <c r="UB426" s="17"/>
      <c r="UC426" s="17"/>
      <c r="UD426" s="17"/>
      <c r="UE426" s="17"/>
      <c r="UF426" s="17"/>
      <c r="UG426" s="17"/>
      <c r="UH426" s="17"/>
      <c r="UI426" s="17"/>
      <c r="UJ426" s="17"/>
      <c r="UK426" s="17"/>
      <c r="UL426" s="17"/>
      <c r="UM426" s="17"/>
      <c r="UN426" s="17"/>
      <c r="UO426" s="17"/>
      <c r="UP426" s="17"/>
      <c r="UQ426" s="17"/>
      <c r="UR426" s="17"/>
      <c r="US426" s="17"/>
      <c r="UT426" s="17"/>
      <c r="UU426" s="17"/>
      <c r="UV426" s="17"/>
      <c r="UW426" s="17"/>
      <c r="UX426" s="17"/>
      <c r="UY426" s="17"/>
      <c r="UZ426" s="17"/>
      <c r="VA426" s="17"/>
      <c r="VB426" s="17"/>
      <c r="VC426" s="17"/>
      <c r="VD426" s="17"/>
      <c r="VE426" s="17"/>
      <c r="VF426" s="17"/>
      <c r="VG426" s="17"/>
      <c r="VH426" s="17"/>
      <c r="VI426" s="17"/>
      <c r="VJ426" s="17"/>
      <c r="VK426" s="17"/>
      <c r="VL426" s="17"/>
      <c r="VM426" s="17"/>
      <c r="VN426" s="17"/>
      <c r="VO426" s="17"/>
      <c r="VP426" s="17"/>
      <c r="VQ426" s="17"/>
      <c r="VR426" s="17"/>
      <c r="VS426" s="17"/>
      <c r="VT426" s="17"/>
      <c r="VU426" s="17"/>
      <c r="VV426" s="17"/>
      <c r="VW426" s="17"/>
      <c r="VX426" s="17"/>
      <c r="VY426" s="17"/>
      <c r="VZ426" s="17"/>
      <c r="WA426" s="17"/>
      <c r="WB426" s="17"/>
      <c r="WC426" s="17"/>
      <c r="WD426" s="17"/>
      <c r="WE426" s="17"/>
      <c r="WF426" s="17"/>
      <c r="WG426" s="17"/>
      <c r="WH426" s="17"/>
      <c r="WI426" s="17"/>
      <c r="WJ426" s="17"/>
      <c r="WK426" s="17"/>
      <c r="WL426" s="17"/>
      <c r="WM426" s="17"/>
      <c r="WN426" s="17"/>
      <c r="WO426" s="17"/>
      <c r="WP426" s="17"/>
      <c r="WQ426" s="17"/>
      <c r="WR426" s="17"/>
      <c r="WS426" s="17"/>
      <c r="WT426" s="17"/>
      <c r="WU426" s="17"/>
      <c r="WV426" s="17"/>
      <c r="WW426" s="17"/>
      <c r="WX426" s="17"/>
      <c r="WY426" s="17"/>
      <c r="WZ426" s="17"/>
      <c r="XA426" s="17"/>
      <c r="XB426" s="17"/>
      <c r="XC426" s="17"/>
      <c r="XD426" s="17"/>
      <c r="XE426" s="17"/>
      <c r="XF426" s="17"/>
      <c r="XG426" s="17"/>
      <c r="XH426" s="17"/>
      <c r="XI426" s="17"/>
      <c r="XJ426" s="17"/>
      <c r="XK426" s="17"/>
      <c r="XL426" s="17"/>
      <c r="XM426" s="17"/>
      <c r="XN426" s="17"/>
      <c r="XO426" s="17"/>
      <c r="XP426" s="17"/>
      <c r="XQ426" s="17"/>
      <c r="XR426" s="17"/>
      <c r="XS426" s="17"/>
      <c r="XT426" s="17"/>
      <c r="XU426" s="17"/>
      <c r="XV426" s="17"/>
      <c r="XW426" s="17"/>
      <c r="XX426" s="17"/>
      <c r="XY426" s="17"/>
      <c r="XZ426" s="17"/>
      <c r="YA426" s="17"/>
      <c r="YB426" s="17"/>
      <c r="YC426" s="17"/>
      <c r="YD426" s="17"/>
      <c r="YE426" s="17"/>
      <c r="YF426" s="17"/>
      <c r="YG426" s="17"/>
      <c r="YH426" s="17"/>
      <c r="YI426" s="17"/>
      <c r="YJ426" s="17"/>
      <c r="YK426" s="17"/>
      <c r="YL426" s="17"/>
      <c r="YM426" s="17"/>
      <c r="YN426" s="17"/>
      <c r="YO426" s="17"/>
      <c r="YP426" s="17"/>
      <c r="YQ426" s="17"/>
      <c r="YR426" s="17"/>
      <c r="YS426" s="17"/>
      <c r="YT426" s="17"/>
      <c r="YU426" s="17"/>
      <c r="YV426" s="17"/>
      <c r="YW426" s="17"/>
      <c r="YX426" s="17"/>
      <c r="YY426" s="17"/>
      <c r="YZ426" s="17"/>
      <c r="ZA426" s="17"/>
      <c r="ZB426" s="17"/>
      <c r="ZC426" s="17"/>
      <c r="ZD426" s="17"/>
      <c r="ZE426" s="17"/>
      <c r="ZF426" s="17"/>
      <c r="ZG426" s="17"/>
      <c r="ZH426" s="17"/>
      <c r="ZI426" s="17"/>
      <c r="ZJ426" s="17"/>
      <c r="ZK426" s="17"/>
      <c r="ZL426" s="17"/>
      <c r="ZM426" s="17"/>
      <c r="ZN426" s="17"/>
      <c r="ZO426" s="17"/>
      <c r="ZP426" s="17"/>
      <c r="ZQ426" s="17"/>
      <c r="ZR426" s="17"/>
      <c r="ZS426" s="17"/>
      <c r="ZT426" s="17"/>
      <c r="ZU426" s="17"/>
      <c r="ZV426" s="17"/>
      <c r="ZW426" s="17"/>
      <c r="ZX426" s="17"/>
      <c r="ZY426" s="17"/>
      <c r="ZZ426" s="17"/>
      <c r="AAA426" s="17"/>
      <c r="AAB426" s="17"/>
      <c r="AAC426" s="17"/>
      <c r="AAD426" s="17"/>
      <c r="AAE426" s="17"/>
      <c r="AAF426" s="17"/>
      <c r="AAG426" s="17"/>
      <c r="AAH426" s="17"/>
      <c r="AAI426" s="17"/>
      <c r="AAJ426" s="17"/>
      <c r="AAK426" s="17"/>
      <c r="AAL426" s="17"/>
      <c r="AAM426" s="17"/>
      <c r="AAN426" s="17"/>
      <c r="AAO426" s="17"/>
      <c r="AAP426" s="17"/>
      <c r="AAQ426" s="17"/>
      <c r="AAR426" s="17"/>
      <c r="AAS426" s="17"/>
      <c r="AAT426" s="17"/>
      <c r="AAU426" s="17"/>
      <c r="AAV426" s="17"/>
      <c r="AAW426" s="17"/>
      <c r="AAX426" s="17"/>
      <c r="AAY426" s="17"/>
      <c r="AAZ426" s="17"/>
      <c r="ABA426" s="17"/>
      <c r="ABB426" s="17"/>
    </row>
    <row r="427" spans="1:731" x14ac:dyDescent="0.2">
      <c r="A427" s="11" t="s">
        <v>20</v>
      </c>
      <c r="B427" s="27"/>
      <c r="C427" s="27">
        <f>C426</f>
        <v>10</v>
      </c>
      <c r="D427" s="27">
        <f t="shared" si="83"/>
        <v>0</v>
      </c>
      <c r="E427" s="27">
        <f t="shared" si="83"/>
        <v>10</v>
      </c>
      <c r="F427" s="27">
        <f t="shared" si="83"/>
        <v>10</v>
      </c>
      <c r="G427" s="27">
        <f t="shared" si="83"/>
        <v>0</v>
      </c>
      <c r="H427" s="27">
        <f t="shared" si="83"/>
        <v>0</v>
      </c>
      <c r="I427" s="99"/>
      <c r="J427" s="99"/>
      <c r="K427" s="99"/>
      <c r="L427" s="99"/>
      <c r="M427" s="99"/>
      <c r="N427" s="99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  <c r="IT427" s="17"/>
      <c r="IU427" s="17"/>
      <c r="IV427" s="17"/>
      <c r="IW427" s="17"/>
      <c r="IX427" s="17"/>
      <c r="IY427" s="17"/>
      <c r="IZ427" s="17"/>
      <c r="JA427" s="17"/>
      <c r="JB427" s="17"/>
      <c r="JC427" s="17"/>
      <c r="JD427" s="17"/>
      <c r="JE427" s="17"/>
      <c r="JF427" s="17"/>
      <c r="JG427" s="17"/>
      <c r="JH427" s="17"/>
      <c r="JI427" s="17"/>
      <c r="JJ427" s="17"/>
      <c r="JK427" s="17"/>
      <c r="JL427" s="17"/>
      <c r="JM427" s="17"/>
      <c r="JN427" s="17"/>
      <c r="JO427" s="17"/>
      <c r="JP427" s="17"/>
      <c r="JQ427" s="17"/>
      <c r="JR427" s="17"/>
      <c r="JS427" s="17"/>
      <c r="JT427" s="17"/>
      <c r="JU427" s="17"/>
      <c r="JV427" s="17"/>
      <c r="JW427" s="17"/>
      <c r="JX427" s="17"/>
      <c r="JY427" s="17"/>
      <c r="JZ427" s="17"/>
      <c r="KA427" s="17"/>
      <c r="KB427" s="17"/>
      <c r="KC427" s="17"/>
      <c r="KD427" s="17"/>
      <c r="KE427" s="17"/>
      <c r="KF427" s="17"/>
      <c r="KG427" s="17"/>
      <c r="KH427" s="17"/>
      <c r="KI427" s="17"/>
      <c r="KJ427" s="17"/>
      <c r="KK427" s="17"/>
      <c r="KL427" s="17"/>
      <c r="KM427" s="17"/>
      <c r="KN427" s="17"/>
      <c r="KO427" s="17"/>
      <c r="KP427" s="17"/>
      <c r="KQ427" s="17"/>
      <c r="KR427" s="17"/>
      <c r="KS427" s="17"/>
      <c r="KT427" s="17"/>
      <c r="KU427" s="17"/>
      <c r="KV427" s="17"/>
      <c r="KW427" s="17"/>
      <c r="KX427" s="17"/>
      <c r="KY427" s="17"/>
      <c r="KZ427" s="17"/>
      <c r="LA427" s="17"/>
      <c r="LB427" s="17"/>
      <c r="LC427" s="17"/>
      <c r="LD427" s="17"/>
      <c r="LE427" s="17"/>
      <c r="LF427" s="17"/>
      <c r="LG427" s="17"/>
      <c r="LH427" s="17"/>
      <c r="LI427" s="17"/>
      <c r="LJ427" s="17"/>
      <c r="LK427" s="17"/>
      <c r="LL427" s="17"/>
      <c r="LM427" s="17"/>
      <c r="LN427" s="17"/>
      <c r="LO427" s="17"/>
      <c r="LP427" s="17"/>
      <c r="LQ427" s="17"/>
      <c r="LR427" s="17"/>
      <c r="LS427" s="17"/>
      <c r="LT427" s="17"/>
      <c r="LU427" s="17"/>
      <c r="LV427" s="17"/>
      <c r="LW427" s="17"/>
      <c r="LX427" s="17"/>
      <c r="LY427" s="17"/>
      <c r="LZ427" s="17"/>
      <c r="MA427" s="17"/>
      <c r="MB427" s="17"/>
      <c r="MC427" s="17"/>
      <c r="MD427" s="17"/>
      <c r="ME427" s="17"/>
      <c r="MF427" s="17"/>
      <c r="MG427" s="17"/>
      <c r="MH427" s="17"/>
      <c r="MI427" s="17"/>
      <c r="MJ427" s="17"/>
      <c r="MK427" s="17"/>
      <c r="ML427" s="17"/>
      <c r="MM427" s="17"/>
      <c r="MN427" s="17"/>
      <c r="MO427" s="17"/>
      <c r="MP427" s="17"/>
      <c r="MQ427" s="17"/>
      <c r="MR427" s="17"/>
      <c r="MS427" s="17"/>
      <c r="MT427" s="17"/>
      <c r="MU427" s="17"/>
      <c r="MV427" s="17"/>
      <c r="MW427" s="17"/>
      <c r="MX427" s="17"/>
      <c r="MY427" s="17"/>
      <c r="MZ427" s="17"/>
      <c r="NA427" s="17"/>
      <c r="NB427" s="17"/>
      <c r="NC427" s="17"/>
      <c r="ND427" s="17"/>
      <c r="NE427" s="17"/>
      <c r="NF427" s="17"/>
      <c r="NG427" s="17"/>
      <c r="NH427" s="17"/>
      <c r="NI427" s="17"/>
      <c r="NJ427" s="17"/>
      <c r="NK427" s="17"/>
      <c r="NL427" s="17"/>
      <c r="NM427" s="17"/>
      <c r="NN427" s="17"/>
      <c r="NO427" s="17"/>
      <c r="NP427" s="17"/>
      <c r="NQ427" s="17"/>
      <c r="NR427" s="17"/>
      <c r="NS427" s="17"/>
      <c r="NT427" s="17"/>
      <c r="NU427" s="17"/>
      <c r="NV427" s="17"/>
      <c r="NW427" s="17"/>
      <c r="NX427" s="17"/>
      <c r="NY427" s="17"/>
      <c r="NZ427" s="17"/>
      <c r="OA427" s="17"/>
      <c r="OB427" s="17"/>
      <c r="OC427" s="17"/>
      <c r="OD427" s="17"/>
      <c r="OE427" s="17"/>
      <c r="OF427" s="17"/>
      <c r="OG427" s="17"/>
      <c r="OH427" s="17"/>
      <c r="OI427" s="17"/>
      <c r="OJ427" s="17"/>
      <c r="OK427" s="17"/>
      <c r="OL427" s="17"/>
      <c r="OM427" s="17"/>
      <c r="ON427" s="17"/>
      <c r="OO427" s="17"/>
      <c r="OP427" s="17"/>
      <c r="OQ427" s="17"/>
      <c r="OR427" s="17"/>
      <c r="OS427" s="17"/>
      <c r="OT427" s="17"/>
      <c r="OU427" s="17"/>
      <c r="OV427" s="17"/>
      <c r="OW427" s="17"/>
      <c r="OX427" s="17"/>
      <c r="OY427" s="17"/>
      <c r="OZ427" s="17"/>
      <c r="PA427" s="17"/>
      <c r="PB427" s="17"/>
      <c r="PC427" s="17"/>
      <c r="PD427" s="17"/>
      <c r="PE427" s="17"/>
      <c r="PF427" s="17"/>
      <c r="PG427" s="17"/>
      <c r="PH427" s="17"/>
      <c r="PI427" s="17"/>
      <c r="PJ427" s="17"/>
      <c r="PK427" s="17"/>
      <c r="PL427" s="17"/>
      <c r="PM427" s="17"/>
      <c r="PN427" s="17"/>
      <c r="PO427" s="17"/>
      <c r="PP427" s="17"/>
      <c r="PQ427" s="17"/>
      <c r="PR427" s="17"/>
      <c r="PS427" s="17"/>
      <c r="PT427" s="17"/>
      <c r="PU427" s="17"/>
      <c r="PV427" s="17"/>
      <c r="PW427" s="17"/>
      <c r="PX427" s="17"/>
      <c r="PY427" s="17"/>
      <c r="PZ427" s="17"/>
      <c r="QA427" s="17"/>
      <c r="QB427" s="17"/>
      <c r="QC427" s="17"/>
      <c r="QD427" s="17"/>
      <c r="QE427" s="17"/>
      <c r="QF427" s="17"/>
      <c r="QG427" s="17"/>
      <c r="QH427" s="17"/>
      <c r="QI427" s="17"/>
      <c r="QJ427" s="17"/>
      <c r="QK427" s="17"/>
      <c r="QL427" s="17"/>
      <c r="QM427" s="17"/>
      <c r="QN427" s="17"/>
      <c r="QO427" s="17"/>
      <c r="QP427" s="17"/>
      <c r="QQ427" s="17"/>
      <c r="QR427" s="17"/>
      <c r="QS427" s="17"/>
      <c r="QT427" s="17"/>
      <c r="QU427" s="17"/>
      <c r="QV427" s="17"/>
      <c r="QW427" s="17"/>
      <c r="QX427" s="17"/>
      <c r="QY427" s="17"/>
      <c r="QZ427" s="17"/>
      <c r="RA427" s="17"/>
      <c r="RB427" s="17"/>
      <c r="RC427" s="17"/>
      <c r="RD427" s="17"/>
      <c r="RE427" s="17"/>
      <c r="RF427" s="17"/>
      <c r="RG427" s="17"/>
      <c r="RH427" s="17"/>
      <c r="RI427" s="17"/>
      <c r="RJ427" s="17"/>
      <c r="RK427" s="17"/>
      <c r="RL427" s="17"/>
      <c r="RM427" s="17"/>
      <c r="RN427" s="17"/>
      <c r="RO427" s="17"/>
      <c r="RP427" s="17"/>
      <c r="RQ427" s="17"/>
      <c r="RR427" s="17"/>
      <c r="RS427" s="17"/>
      <c r="RT427" s="17"/>
      <c r="RU427" s="17"/>
      <c r="RV427" s="17"/>
      <c r="RW427" s="17"/>
      <c r="RX427" s="17"/>
      <c r="RY427" s="17"/>
      <c r="RZ427" s="17"/>
      <c r="SA427" s="17"/>
      <c r="SB427" s="17"/>
      <c r="SC427" s="17"/>
      <c r="SD427" s="17"/>
      <c r="SE427" s="17"/>
      <c r="SF427" s="17"/>
      <c r="SG427" s="17"/>
      <c r="SH427" s="17"/>
      <c r="SI427" s="17"/>
      <c r="SJ427" s="17"/>
      <c r="SK427" s="17"/>
      <c r="SL427" s="17"/>
      <c r="SM427" s="17"/>
      <c r="SN427" s="17"/>
      <c r="SO427" s="17"/>
      <c r="SP427" s="17"/>
      <c r="SQ427" s="17"/>
      <c r="SR427" s="17"/>
      <c r="SS427" s="17"/>
      <c r="ST427" s="17"/>
      <c r="SU427" s="17"/>
      <c r="SV427" s="17"/>
      <c r="SW427" s="17"/>
      <c r="SX427" s="17"/>
      <c r="SY427" s="17"/>
      <c r="SZ427" s="17"/>
      <c r="TA427" s="17"/>
      <c r="TB427" s="17"/>
      <c r="TC427" s="17"/>
      <c r="TD427" s="17"/>
      <c r="TE427" s="17"/>
      <c r="TF427" s="17"/>
      <c r="TG427" s="17"/>
      <c r="TH427" s="17"/>
      <c r="TI427" s="17"/>
      <c r="TJ427" s="17"/>
      <c r="TK427" s="17"/>
      <c r="TL427" s="17"/>
      <c r="TM427" s="17"/>
      <c r="TN427" s="17"/>
      <c r="TO427" s="17"/>
      <c r="TP427" s="17"/>
      <c r="TQ427" s="17"/>
      <c r="TR427" s="17"/>
      <c r="TS427" s="17"/>
      <c r="TT427" s="17"/>
      <c r="TU427" s="17"/>
      <c r="TV427" s="17"/>
      <c r="TW427" s="17"/>
      <c r="TX427" s="17"/>
      <c r="TY427" s="17"/>
      <c r="TZ427" s="17"/>
      <c r="UA427" s="17"/>
      <c r="UB427" s="17"/>
      <c r="UC427" s="17"/>
      <c r="UD427" s="17"/>
      <c r="UE427" s="17"/>
      <c r="UF427" s="17"/>
      <c r="UG427" s="17"/>
      <c r="UH427" s="17"/>
      <c r="UI427" s="17"/>
      <c r="UJ427" s="17"/>
      <c r="UK427" s="17"/>
      <c r="UL427" s="17"/>
      <c r="UM427" s="17"/>
      <c r="UN427" s="17"/>
      <c r="UO427" s="17"/>
      <c r="UP427" s="17"/>
      <c r="UQ427" s="17"/>
      <c r="UR427" s="17"/>
      <c r="US427" s="17"/>
      <c r="UT427" s="17"/>
      <c r="UU427" s="17"/>
      <c r="UV427" s="17"/>
      <c r="UW427" s="17"/>
      <c r="UX427" s="17"/>
      <c r="UY427" s="17"/>
      <c r="UZ427" s="17"/>
      <c r="VA427" s="17"/>
      <c r="VB427" s="17"/>
      <c r="VC427" s="17"/>
      <c r="VD427" s="17"/>
      <c r="VE427" s="17"/>
      <c r="VF427" s="17"/>
      <c r="VG427" s="17"/>
      <c r="VH427" s="17"/>
      <c r="VI427" s="17"/>
      <c r="VJ427" s="17"/>
      <c r="VK427" s="17"/>
      <c r="VL427" s="17"/>
      <c r="VM427" s="17"/>
      <c r="VN427" s="17"/>
      <c r="VO427" s="17"/>
      <c r="VP427" s="17"/>
      <c r="VQ427" s="17"/>
      <c r="VR427" s="17"/>
      <c r="VS427" s="17"/>
      <c r="VT427" s="17"/>
      <c r="VU427" s="17"/>
      <c r="VV427" s="17"/>
      <c r="VW427" s="17"/>
      <c r="VX427" s="17"/>
      <c r="VY427" s="17"/>
      <c r="VZ427" s="17"/>
      <c r="WA427" s="17"/>
      <c r="WB427" s="17"/>
      <c r="WC427" s="17"/>
      <c r="WD427" s="17"/>
      <c r="WE427" s="17"/>
      <c r="WF427" s="17"/>
      <c r="WG427" s="17"/>
      <c r="WH427" s="17"/>
      <c r="WI427" s="17"/>
      <c r="WJ427" s="17"/>
      <c r="WK427" s="17"/>
      <c r="WL427" s="17"/>
      <c r="WM427" s="17"/>
      <c r="WN427" s="17"/>
      <c r="WO427" s="17"/>
      <c r="WP427" s="17"/>
      <c r="WQ427" s="17"/>
      <c r="WR427" s="17"/>
      <c r="WS427" s="17"/>
      <c r="WT427" s="17"/>
      <c r="WU427" s="17"/>
      <c r="WV427" s="17"/>
      <c r="WW427" s="17"/>
      <c r="WX427" s="17"/>
      <c r="WY427" s="17"/>
      <c r="WZ427" s="17"/>
      <c r="XA427" s="17"/>
      <c r="XB427" s="17"/>
      <c r="XC427" s="17"/>
      <c r="XD427" s="17"/>
      <c r="XE427" s="17"/>
      <c r="XF427" s="17"/>
      <c r="XG427" s="17"/>
      <c r="XH427" s="17"/>
      <c r="XI427" s="17"/>
      <c r="XJ427" s="17"/>
      <c r="XK427" s="17"/>
      <c r="XL427" s="17"/>
      <c r="XM427" s="17"/>
      <c r="XN427" s="17"/>
      <c r="XO427" s="17"/>
      <c r="XP427" s="17"/>
      <c r="XQ427" s="17"/>
      <c r="XR427" s="17"/>
      <c r="XS427" s="17"/>
      <c r="XT427" s="17"/>
      <c r="XU427" s="17"/>
      <c r="XV427" s="17"/>
      <c r="XW427" s="17"/>
      <c r="XX427" s="17"/>
      <c r="XY427" s="17"/>
      <c r="XZ427" s="17"/>
      <c r="YA427" s="17"/>
      <c r="YB427" s="17"/>
      <c r="YC427" s="17"/>
      <c r="YD427" s="17"/>
      <c r="YE427" s="17"/>
      <c r="YF427" s="17"/>
      <c r="YG427" s="17"/>
      <c r="YH427" s="17"/>
      <c r="YI427" s="17"/>
      <c r="YJ427" s="17"/>
      <c r="YK427" s="17"/>
      <c r="YL427" s="17"/>
      <c r="YM427" s="17"/>
      <c r="YN427" s="17"/>
      <c r="YO427" s="17"/>
      <c r="YP427" s="17"/>
      <c r="YQ427" s="17"/>
      <c r="YR427" s="17"/>
      <c r="YS427" s="17"/>
      <c r="YT427" s="17"/>
      <c r="YU427" s="17"/>
      <c r="YV427" s="17"/>
      <c r="YW427" s="17"/>
      <c r="YX427" s="17"/>
      <c r="YY427" s="17"/>
      <c r="YZ427" s="17"/>
      <c r="ZA427" s="17"/>
      <c r="ZB427" s="17"/>
      <c r="ZC427" s="17"/>
      <c r="ZD427" s="17"/>
      <c r="ZE427" s="17"/>
      <c r="ZF427" s="17"/>
      <c r="ZG427" s="17"/>
      <c r="ZH427" s="17"/>
      <c r="ZI427" s="17"/>
      <c r="ZJ427" s="17"/>
      <c r="ZK427" s="17"/>
      <c r="ZL427" s="17"/>
      <c r="ZM427" s="17"/>
      <c r="ZN427" s="17"/>
      <c r="ZO427" s="17"/>
      <c r="ZP427" s="17"/>
      <c r="ZQ427" s="17"/>
      <c r="ZR427" s="17"/>
      <c r="ZS427" s="17"/>
      <c r="ZT427" s="17"/>
      <c r="ZU427" s="17"/>
      <c r="ZV427" s="17"/>
      <c r="ZW427" s="17"/>
      <c r="ZX427" s="17"/>
      <c r="ZY427" s="17"/>
      <c r="ZZ427" s="17"/>
      <c r="AAA427" s="17"/>
      <c r="AAB427" s="17"/>
      <c r="AAC427" s="17"/>
      <c r="AAD427" s="17"/>
      <c r="AAE427" s="17"/>
      <c r="AAF427" s="17"/>
      <c r="AAG427" s="17"/>
      <c r="AAH427" s="17"/>
      <c r="AAI427" s="17"/>
      <c r="AAJ427" s="17"/>
      <c r="AAK427" s="17"/>
      <c r="AAL427" s="17"/>
      <c r="AAM427" s="17"/>
      <c r="AAN427" s="17"/>
      <c r="AAO427" s="17"/>
      <c r="AAP427" s="17"/>
      <c r="AAQ427" s="17"/>
      <c r="AAR427" s="17"/>
      <c r="AAS427" s="17"/>
      <c r="AAT427" s="17"/>
      <c r="AAU427" s="17"/>
      <c r="AAV427" s="17"/>
      <c r="AAW427" s="17"/>
      <c r="AAX427" s="17"/>
      <c r="AAY427" s="17"/>
      <c r="AAZ427" s="17"/>
      <c r="ABA427" s="17"/>
      <c r="ABB427" s="17"/>
    </row>
    <row r="428" spans="1:731" s="2" customFormat="1" ht="33.75" customHeight="1" x14ac:dyDescent="0.2">
      <c r="A428" s="211" t="s">
        <v>207</v>
      </c>
      <c r="B428" s="211"/>
      <c r="C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21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  <c r="IL428" s="17"/>
      <c r="IM428" s="17"/>
      <c r="IN428" s="17"/>
      <c r="IO428" s="17"/>
      <c r="IP428" s="17"/>
      <c r="IQ428" s="17"/>
      <c r="IR428" s="17"/>
      <c r="IS428" s="17"/>
      <c r="IT428" s="17"/>
      <c r="IU428" s="17"/>
      <c r="IV428" s="17"/>
      <c r="IW428" s="17"/>
      <c r="IX428" s="17"/>
      <c r="IY428" s="17"/>
      <c r="IZ428" s="17"/>
      <c r="JA428" s="17"/>
      <c r="JB428" s="17"/>
      <c r="JC428" s="17"/>
      <c r="JD428" s="17"/>
      <c r="JE428" s="17"/>
      <c r="JF428" s="17"/>
      <c r="JG428" s="17"/>
      <c r="JH428" s="17"/>
      <c r="JI428" s="17"/>
      <c r="JJ428" s="17"/>
      <c r="JK428" s="17"/>
      <c r="JL428" s="17"/>
      <c r="JM428" s="17"/>
      <c r="JN428" s="17"/>
      <c r="JO428" s="17"/>
      <c r="JP428" s="17"/>
      <c r="JQ428" s="17"/>
      <c r="JR428" s="17"/>
      <c r="JS428" s="17"/>
      <c r="JT428" s="17"/>
      <c r="JU428" s="17"/>
      <c r="JV428" s="17"/>
      <c r="JW428" s="17"/>
      <c r="JX428" s="17"/>
      <c r="JY428" s="17"/>
      <c r="JZ428" s="17"/>
      <c r="KA428" s="17"/>
      <c r="KB428" s="17"/>
      <c r="KC428" s="17"/>
      <c r="KD428" s="17"/>
      <c r="KE428" s="17"/>
      <c r="KF428" s="17"/>
      <c r="KG428" s="17"/>
      <c r="KH428" s="17"/>
      <c r="KI428" s="17"/>
      <c r="KJ428" s="17"/>
      <c r="KK428" s="17"/>
      <c r="KL428" s="17"/>
      <c r="KM428" s="17"/>
      <c r="KN428" s="17"/>
      <c r="KO428" s="17"/>
      <c r="KP428" s="17"/>
      <c r="KQ428" s="17"/>
      <c r="KR428" s="17"/>
      <c r="KS428" s="17"/>
      <c r="KT428" s="17"/>
      <c r="KU428" s="17"/>
      <c r="KV428" s="17"/>
      <c r="KW428" s="17"/>
      <c r="KX428" s="17"/>
      <c r="KY428" s="17"/>
      <c r="KZ428" s="17"/>
      <c r="LA428" s="17"/>
      <c r="LB428" s="17"/>
      <c r="LC428" s="17"/>
      <c r="LD428" s="17"/>
      <c r="LE428" s="17"/>
      <c r="LF428" s="17"/>
      <c r="LG428" s="17"/>
      <c r="LH428" s="17"/>
      <c r="LI428" s="17"/>
      <c r="LJ428" s="17"/>
      <c r="LK428" s="17"/>
      <c r="LL428" s="17"/>
      <c r="LM428" s="17"/>
      <c r="LN428" s="17"/>
      <c r="LO428" s="17"/>
      <c r="LP428" s="17"/>
      <c r="LQ428" s="17"/>
      <c r="LR428" s="17"/>
      <c r="LS428" s="17"/>
      <c r="LT428" s="17"/>
      <c r="LU428" s="17"/>
      <c r="LV428" s="17"/>
      <c r="LW428" s="17"/>
      <c r="LX428" s="17"/>
      <c r="LY428" s="17"/>
      <c r="LZ428" s="17"/>
      <c r="MA428" s="17"/>
      <c r="MB428" s="17"/>
      <c r="MC428" s="17"/>
      <c r="MD428" s="17"/>
      <c r="ME428" s="17"/>
      <c r="MF428" s="17"/>
      <c r="MG428" s="17"/>
      <c r="MH428" s="17"/>
      <c r="MI428" s="17"/>
      <c r="MJ428" s="17"/>
      <c r="MK428" s="17"/>
      <c r="ML428" s="17"/>
      <c r="MM428" s="17"/>
      <c r="MN428" s="17"/>
      <c r="MO428" s="17"/>
      <c r="MP428" s="17"/>
      <c r="MQ428" s="17"/>
      <c r="MR428" s="17"/>
      <c r="MS428" s="17"/>
      <c r="MT428" s="17"/>
      <c r="MU428" s="17"/>
      <c r="MV428" s="17"/>
      <c r="MW428" s="17"/>
      <c r="MX428" s="17"/>
      <c r="MY428" s="17"/>
      <c r="MZ428" s="17"/>
      <c r="NA428" s="17"/>
      <c r="NB428" s="17"/>
      <c r="NC428" s="17"/>
      <c r="ND428" s="17"/>
      <c r="NE428" s="17"/>
      <c r="NF428" s="17"/>
      <c r="NG428" s="17"/>
      <c r="NH428" s="17"/>
      <c r="NI428" s="17"/>
      <c r="NJ428" s="17"/>
      <c r="NK428" s="17"/>
      <c r="NL428" s="17"/>
      <c r="NM428" s="17"/>
      <c r="NN428" s="17"/>
      <c r="NO428" s="17"/>
      <c r="NP428" s="17"/>
      <c r="NQ428" s="17"/>
      <c r="NR428" s="17"/>
      <c r="NS428" s="17"/>
      <c r="NT428" s="17"/>
      <c r="NU428" s="17"/>
      <c r="NV428" s="17"/>
      <c r="NW428" s="17"/>
      <c r="NX428" s="17"/>
      <c r="NY428" s="17"/>
      <c r="NZ428" s="17"/>
      <c r="OA428" s="17"/>
      <c r="OB428" s="17"/>
      <c r="OC428" s="17"/>
      <c r="OD428" s="17"/>
      <c r="OE428" s="17"/>
      <c r="OF428" s="17"/>
      <c r="OG428" s="17"/>
      <c r="OH428" s="17"/>
      <c r="OI428" s="17"/>
      <c r="OJ428" s="17"/>
      <c r="OK428" s="17"/>
      <c r="OL428" s="17"/>
      <c r="OM428" s="17"/>
      <c r="ON428" s="17"/>
      <c r="OO428" s="17"/>
      <c r="OP428" s="17"/>
      <c r="OQ428" s="17"/>
      <c r="OR428" s="17"/>
      <c r="OS428" s="17"/>
      <c r="OT428" s="17"/>
      <c r="OU428" s="17"/>
      <c r="OV428" s="17"/>
      <c r="OW428" s="17"/>
      <c r="OX428" s="17"/>
      <c r="OY428" s="17"/>
      <c r="OZ428" s="17"/>
      <c r="PA428" s="17"/>
      <c r="PB428" s="17"/>
      <c r="PC428" s="17"/>
      <c r="PD428" s="17"/>
      <c r="PE428" s="17"/>
      <c r="PF428" s="17"/>
      <c r="PG428" s="17"/>
      <c r="PH428" s="17"/>
      <c r="PI428" s="17"/>
      <c r="PJ428" s="17"/>
      <c r="PK428" s="17"/>
      <c r="PL428" s="17"/>
      <c r="PM428" s="17"/>
      <c r="PN428" s="17"/>
      <c r="PO428" s="17"/>
      <c r="PP428" s="17"/>
      <c r="PQ428" s="17"/>
      <c r="PR428" s="17"/>
      <c r="PS428" s="17"/>
      <c r="PT428" s="17"/>
      <c r="PU428" s="17"/>
      <c r="PV428" s="17"/>
      <c r="PW428" s="17"/>
      <c r="PX428" s="17"/>
      <c r="PY428" s="17"/>
      <c r="PZ428" s="17"/>
      <c r="QA428" s="17"/>
      <c r="QB428" s="17"/>
      <c r="QC428" s="17"/>
      <c r="QD428" s="17"/>
      <c r="QE428" s="17"/>
      <c r="QF428" s="17"/>
      <c r="QG428" s="17"/>
      <c r="QH428" s="17"/>
      <c r="QI428" s="17"/>
      <c r="QJ428" s="17"/>
      <c r="QK428" s="17"/>
      <c r="QL428" s="17"/>
      <c r="QM428" s="17"/>
      <c r="QN428" s="17"/>
      <c r="QO428" s="17"/>
      <c r="QP428" s="17"/>
      <c r="QQ428" s="17"/>
      <c r="QR428" s="17"/>
      <c r="QS428" s="17"/>
      <c r="QT428" s="17"/>
      <c r="QU428" s="17"/>
      <c r="QV428" s="17"/>
      <c r="QW428" s="17"/>
      <c r="QX428" s="17"/>
      <c r="QY428" s="17"/>
      <c r="QZ428" s="17"/>
      <c r="RA428" s="17"/>
      <c r="RB428" s="17"/>
      <c r="RC428" s="17"/>
      <c r="RD428" s="17"/>
      <c r="RE428" s="17"/>
      <c r="RF428" s="17"/>
      <c r="RG428" s="17"/>
      <c r="RH428" s="17"/>
      <c r="RI428" s="17"/>
      <c r="RJ428" s="17"/>
      <c r="RK428" s="17"/>
      <c r="RL428" s="17"/>
      <c r="RM428" s="17"/>
      <c r="RN428" s="17"/>
      <c r="RO428" s="17"/>
      <c r="RP428" s="17"/>
      <c r="RQ428" s="17"/>
      <c r="RR428" s="17"/>
      <c r="RS428" s="17"/>
      <c r="RT428" s="17"/>
      <c r="RU428" s="17"/>
      <c r="RV428" s="17"/>
      <c r="RW428" s="17"/>
      <c r="RX428" s="17"/>
      <c r="RY428" s="17"/>
      <c r="RZ428" s="17"/>
      <c r="SA428" s="17"/>
      <c r="SB428" s="17"/>
      <c r="SC428" s="17"/>
      <c r="SD428" s="17"/>
      <c r="SE428" s="17"/>
      <c r="SF428" s="17"/>
      <c r="SG428" s="17"/>
      <c r="SH428" s="17"/>
      <c r="SI428" s="17"/>
      <c r="SJ428" s="17"/>
      <c r="SK428" s="17"/>
      <c r="SL428" s="17"/>
      <c r="SM428" s="17"/>
      <c r="SN428" s="17"/>
      <c r="SO428" s="17"/>
      <c r="SP428" s="17"/>
      <c r="SQ428" s="17"/>
      <c r="SR428" s="17"/>
      <c r="SS428" s="17"/>
      <c r="ST428" s="17"/>
      <c r="SU428" s="17"/>
      <c r="SV428" s="17"/>
      <c r="SW428" s="17"/>
      <c r="SX428" s="17"/>
      <c r="SY428" s="17"/>
      <c r="SZ428" s="17"/>
      <c r="TA428" s="17"/>
      <c r="TB428" s="17"/>
      <c r="TC428" s="17"/>
      <c r="TD428" s="17"/>
      <c r="TE428" s="17"/>
      <c r="TF428" s="17"/>
      <c r="TG428" s="17"/>
      <c r="TH428" s="17"/>
      <c r="TI428" s="17"/>
      <c r="TJ428" s="17"/>
      <c r="TK428" s="17"/>
      <c r="TL428" s="17"/>
      <c r="TM428" s="17"/>
      <c r="TN428" s="17"/>
      <c r="TO428" s="17"/>
      <c r="TP428" s="17"/>
      <c r="TQ428" s="17"/>
      <c r="TR428" s="17"/>
      <c r="TS428" s="17"/>
      <c r="TT428" s="17"/>
      <c r="TU428" s="17"/>
      <c r="TV428" s="17"/>
      <c r="TW428" s="17"/>
      <c r="TX428" s="17"/>
      <c r="TY428" s="17"/>
      <c r="TZ428" s="17"/>
      <c r="UA428" s="17"/>
      <c r="UB428" s="17"/>
      <c r="UC428" s="17"/>
      <c r="UD428" s="17"/>
      <c r="UE428" s="17"/>
      <c r="UF428" s="17"/>
      <c r="UG428" s="17"/>
      <c r="UH428" s="17"/>
      <c r="UI428" s="17"/>
      <c r="UJ428" s="17"/>
      <c r="UK428" s="17"/>
      <c r="UL428" s="17"/>
      <c r="UM428" s="17"/>
      <c r="UN428" s="17"/>
      <c r="UO428" s="17"/>
      <c r="UP428" s="17"/>
      <c r="UQ428" s="17"/>
      <c r="UR428" s="17"/>
      <c r="US428" s="17"/>
      <c r="UT428" s="17"/>
      <c r="UU428" s="17"/>
      <c r="UV428" s="17"/>
      <c r="UW428" s="17"/>
      <c r="UX428" s="17"/>
      <c r="UY428" s="17"/>
      <c r="UZ428" s="17"/>
      <c r="VA428" s="17"/>
      <c r="VB428" s="17"/>
      <c r="VC428" s="17"/>
      <c r="VD428" s="17"/>
      <c r="VE428" s="17"/>
      <c r="VF428" s="17"/>
      <c r="VG428" s="17"/>
      <c r="VH428" s="17"/>
      <c r="VI428" s="17"/>
      <c r="VJ428" s="17"/>
      <c r="VK428" s="17"/>
      <c r="VL428" s="17"/>
      <c r="VM428" s="17"/>
      <c r="VN428" s="17"/>
      <c r="VO428" s="17"/>
      <c r="VP428" s="17"/>
      <c r="VQ428" s="17"/>
      <c r="VR428" s="17"/>
      <c r="VS428" s="17"/>
      <c r="VT428" s="17"/>
      <c r="VU428" s="17"/>
      <c r="VV428" s="17"/>
      <c r="VW428" s="17"/>
      <c r="VX428" s="17"/>
      <c r="VY428" s="17"/>
      <c r="VZ428" s="17"/>
      <c r="WA428" s="17"/>
      <c r="WB428" s="17"/>
      <c r="WC428" s="17"/>
      <c r="WD428" s="17"/>
      <c r="WE428" s="17"/>
      <c r="WF428" s="17"/>
      <c r="WG428" s="17"/>
      <c r="WH428" s="17"/>
      <c r="WI428" s="17"/>
      <c r="WJ428" s="17"/>
      <c r="WK428" s="17"/>
      <c r="WL428" s="17"/>
      <c r="WM428" s="17"/>
      <c r="WN428" s="17"/>
      <c r="WO428" s="17"/>
      <c r="WP428" s="17"/>
      <c r="WQ428" s="17"/>
      <c r="WR428" s="17"/>
      <c r="WS428" s="17"/>
      <c r="WT428" s="17"/>
      <c r="WU428" s="17"/>
      <c r="WV428" s="17"/>
      <c r="WW428" s="17"/>
      <c r="WX428" s="17"/>
      <c r="WY428" s="17"/>
      <c r="WZ428" s="17"/>
      <c r="XA428" s="17"/>
      <c r="XB428" s="17"/>
      <c r="XC428" s="17"/>
      <c r="XD428" s="17"/>
      <c r="XE428" s="17"/>
      <c r="XF428" s="17"/>
      <c r="XG428" s="17"/>
      <c r="XH428" s="17"/>
      <c r="XI428" s="17"/>
      <c r="XJ428" s="17"/>
      <c r="XK428" s="17"/>
      <c r="XL428" s="17"/>
      <c r="XM428" s="17"/>
      <c r="XN428" s="17"/>
      <c r="XO428" s="17"/>
      <c r="XP428" s="17"/>
      <c r="XQ428" s="17"/>
      <c r="XR428" s="17"/>
      <c r="XS428" s="17"/>
      <c r="XT428" s="17"/>
      <c r="XU428" s="17"/>
      <c r="XV428" s="17"/>
      <c r="XW428" s="17"/>
      <c r="XX428" s="17"/>
      <c r="XY428" s="17"/>
      <c r="XZ428" s="17"/>
      <c r="YA428" s="17"/>
      <c r="YB428" s="17"/>
      <c r="YC428" s="17"/>
      <c r="YD428" s="17"/>
      <c r="YE428" s="17"/>
      <c r="YF428" s="17"/>
      <c r="YG428" s="17"/>
      <c r="YH428" s="17"/>
      <c r="YI428" s="17"/>
      <c r="YJ428" s="17"/>
      <c r="YK428" s="17"/>
      <c r="YL428" s="17"/>
      <c r="YM428" s="17"/>
      <c r="YN428" s="17"/>
      <c r="YO428" s="17"/>
      <c r="YP428" s="17"/>
      <c r="YQ428" s="17"/>
      <c r="YR428" s="17"/>
      <c r="YS428" s="17"/>
      <c r="YT428" s="17"/>
      <c r="YU428" s="17"/>
      <c r="YV428" s="17"/>
      <c r="YW428" s="17"/>
      <c r="YX428" s="17"/>
      <c r="YY428" s="17"/>
      <c r="YZ428" s="17"/>
      <c r="ZA428" s="17"/>
      <c r="ZB428" s="17"/>
      <c r="ZC428" s="17"/>
      <c r="ZD428" s="17"/>
      <c r="ZE428" s="17"/>
      <c r="ZF428" s="17"/>
      <c r="ZG428" s="17"/>
      <c r="ZH428" s="17"/>
      <c r="ZI428" s="17"/>
      <c r="ZJ428" s="17"/>
      <c r="ZK428" s="17"/>
      <c r="ZL428" s="17"/>
      <c r="ZM428" s="17"/>
      <c r="ZN428" s="17"/>
      <c r="ZO428" s="17"/>
      <c r="ZP428" s="17"/>
      <c r="ZQ428" s="17"/>
      <c r="ZR428" s="17"/>
      <c r="ZS428" s="17"/>
      <c r="ZT428" s="17"/>
      <c r="ZU428" s="17"/>
      <c r="ZV428" s="17"/>
      <c r="ZW428" s="17"/>
      <c r="ZX428" s="17"/>
      <c r="ZY428" s="17"/>
      <c r="ZZ428" s="17"/>
      <c r="AAA428" s="17"/>
      <c r="AAB428" s="17"/>
      <c r="AAC428" s="17"/>
      <c r="AAD428" s="17"/>
      <c r="AAE428" s="17"/>
      <c r="AAF428" s="17"/>
      <c r="AAG428" s="17"/>
      <c r="AAH428" s="17"/>
      <c r="AAI428" s="17"/>
      <c r="AAJ428" s="17"/>
      <c r="AAK428" s="17"/>
      <c r="AAL428" s="17"/>
      <c r="AAM428" s="17"/>
      <c r="AAN428" s="17"/>
      <c r="AAO428" s="17"/>
      <c r="AAP428" s="17"/>
      <c r="AAQ428" s="17"/>
      <c r="AAR428" s="17"/>
      <c r="AAS428" s="17"/>
      <c r="AAT428" s="17"/>
      <c r="AAU428" s="17"/>
      <c r="AAV428" s="17"/>
      <c r="AAW428" s="17"/>
      <c r="AAX428" s="17"/>
      <c r="AAY428" s="17"/>
      <c r="AAZ428" s="17"/>
      <c r="ABA428" s="17"/>
      <c r="ABB428" s="17"/>
      <c r="ABC428" s="16"/>
    </row>
    <row r="429" spans="1:731" s="2" customFormat="1" ht="41.25" customHeight="1" x14ac:dyDescent="0.2">
      <c r="A429" s="212" t="s">
        <v>125</v>
      </c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7"/>
      <c r="IW429" s="17"/>
      <c r="IX429" s="17"/>
      <c r="IY429" s="17"/>
      <c r="IZ429" s="17"/>
      <c r="JA429" s="17"/>
      <c r="JB429" s="17"/>
      <c r="JC429" s="17"/>
      <c r="JD429" s="17"/>
      <c r="JE429" s="17"/>
      <c r="JF429" s="17"/>
      <c r="JG429" s="17"/>
      <c r="JH429" s="17"/>
      <c r="JI429" s="17"/>
      <c r="JJ429" s="17"/>
      <c r="JK429" s="17"/>
      <c r="JL429" s="17"/>
      <c r="JM429" s="17"/>
      <c r="JN429" s="17"/>
      <c r="JO429" s="17"/>
      <c r="JP429" s="17"/>
      <c r="JQ429" s="17"/>
      <c r="JR429" s="17"/>
      <c r="JS429" s="17"/>
      <c r="JT429" s="17"/>
      <c r="JU429" s="17"/>
      <c r="JV429" s="17"/>
      <c r="JW429" s="17"/>
      <c r="JX429" s="17"/>
      <c r="JY429" s="17"/>
      <c r="JZ429" s="17"/>
      <c r="KA429" s="17"/>
      <c r="KB429" s="17"/>
      <c r="KC429" s="17"/>
      <c r="KD429" s="17"/>
      <c r="KE429" s="17"/>
      <c r="KF429" s="17"/>
      <c r="KG429" s="17"/>
      <c r="KH429" s="17"/>
      <c r="KI429" s="17"/>
      <c r="KJ429" s="17"/>
      <c r="KK429" s="17"/>
      <c r="KL429" s="17"/>
      <c r="KM429" s="17"/>
      <c r="KN429" s="17"/>
      <c r="KO429" s="17"/>
      <c r="KP429" s="17"/>
      <c r="KQ429" s="17"/>
      <c r="KR429" s="17"/>
      <c r="KS429" s="17"/>
      <c r="KT429" s="17"/>
      <c r="KU429" s="17"/>
      <c r="KV429" s="17"/>
      <c r="KW429" s="17"/>
      <c r="KX429" s="17"/>
      <c r="KY429" s="17"/>
      <c r="KZ429" s="17"/>
      <c r="LA429" s="17"/>
      <c r="LB429" s="17"/>
      <c r="LC429" s="17"/>
      <c r="LD429" s="17"/>
      <c r="LE429" s="17"/>
      <c r="LF429" s="17"/>
      <c r="LG429" s="17"/>
      <c r="LH429" s="17"/>
      <c r="LI429" s="17"/>
      <c r="LJ429" s="17"/>
      <c r="LK429" s="17"/>
      <c r="LL429" s="17"/>
      <c r="LM429" s="17"/>
      <c r="LN429" s="17"/>
      <c r="LO429" s="17"/>
      <c r="LP429" s="17"/>
      <c r="LQ429" s="17"/>
      <c r="LR429" s="17"/>
      <c r="LS429" s="17"/>
      <c r="LT429" s="17"/>
      <c r="LU429" s="17"/>
      <c r="LV429" s="17"/>
      <c r="LW429" s="17"/>
      <c r="LX429" s="17"/>
      <c r="LY429" s="17"/>
      <c r="LZ429" s="17"/>
      <c r="MA429" s="17"/>
      <c r="MB429" s="17"/>
      <c r="MC429" s="17"/>
      <c r="MD429" s="17"/>
      <c r="ME429" s="17"/>
      <c r="MF429" s="17"/>
      <c r="MG429" s="17"/>
      <c r="MH429" s="17"/>
      <c r="MI429" s="17"/>
      <c r="MJ429" s="17"/>
      <c r="MK429" s="17"/>
      <c r="ML429" s="17"/>
      <c r="MM429" s="17"/>
      <c r="MN429" s="17"/>
      <c r="MO429" s="17"/>
      <c r="MP429" s="17"/>
      <c r="MQ429" s="17"/>
      <c r="MR429" s="17"/>
      <c r="MS429" s="17"/>
      <c r="MT429" s="17"/>
      <c r="MU429" s="17"/>
      <c r="MV429" s="17"/>
      <c r="MW429" s="17"/>
      <c r="MX429" s="17"/>
      <c r="MY429" s="17"/>
      <c r="MZ429" s="17"/>
      <c r="NA429" s="17"/>
      <c r="NB429" s="17"/>
      <c r="NC429" s="17"/>
      <c r="ND429" s="17"/>
      <c r="NE429" s="17"/>
      <c r="NF429" s="17"/>
      <c r="NG429" s="17"/>
      <c r="NH429" s="17"/>
      <c r="NI429" s="17"/>
      <c r="NJ429" s="17"/>
      <c r="NK429" s="17"/>
      <c r="NL429" s="17"/>
      <c r="NM429" s="17"/>
      <c r="NN429" s="17"/>
      <c r="NO429" s="17"/>
      <c r="NP429" s="17"/>
      <c r="NQ429" s="17"/>
      <c r="NR429" s="17"/>
      <c r="NS429" s="17"/>
      <c r="NT429" s="17"/>
      <c r="NU429" s="17"/>
      <c r="NV429" s="17"/>
      <c r="NW429" s="17"/>
      <c r="NX429" s="17"/>
      <c r="NY429" s="17"/>
      <c r="NZ429" s="17"/>
      <c r="OA429" s="17"/>
      <c r="OB429" s="17"/>
      <c r="OC429" s="17"/>
      <c r="OD429" s="17"/>
      <c r="OE429" s="17"/>
      <c r="OF429" s="17"/>
      <c r="OG429" s="17"/>
      <c r="OH429" s="17"/>
      <c r="OI429" s="17"/>
      <c r="OJ429" s="17"/>
      <c r="OK429" s="17"/>
      <c r="OL429" s="17"/>
      <c r="OM429" s="17"/>
      <c r="ON429" s="17"/>
      <c r="OO429" s="17"/>
      <c r="OP429" s="17"/>
      <c r="OQ429" s="17"/>
      <c r="OR429" s="17"/>
      <c r="OS429" s="17"/>
      <c r="OT429" s="17"/>
      <c r="OU429" s="17"/>
      <c r="OV429" s="17"/>
      <c r="OW429" s="17"/>
      <c r="OX429" s="17"/>
      <c r="OY429" s="17"/>
      <c r="OZ429" s="17"/>
      <c r="PA429" s="17"/>
      <c r="PB429" s="17"/>
      <c r="PC429" s="17"/>
      <c r="PD429" s="17"/>
      <c r="PE429" s="17"/>
      <c r="PF429" s="17"/>
      <c r="PG429" s="17"/>
      <c r="PH429" s="17"/>
      <c r="PI429" s="17"/>
      <c r="PJ429" s="17"/>
      <c r="PK429" s="17"/>
      <c r="PL429" s="17"/>
      <c r="PM429" s="17"/>
      <c r="PN429" s="17"/>
      <c r="PO429" s="17"/>
      <c r="PP429" s="17"/>
      <c r="PQ429" s="17"/>
      <c r="PR429" s="17"/>
      <c r="PS429" s="17"/>
      <c r="PT429" s="17"/>
      <c r="PU429" s="17"/>
      <c r="PV429" s="17"/>
      <c r="PW429" s="17"/>
      <c r="PX429" s="17"/>
      <c r="PY429" s="17"/>
      <c r="PZ429" s="17"/>
      <c r="QA429" s="17"/>
      <c r="QB429" s="17"/>
      <c r="QC429" s="17"/>
      <c r="QD429" s="17"/>
      <c r="QE429" s="17"/>
      <c r="QF429" s="17"/>
      <c r="QG429" s="17"/>
      <c r="QH429" s="17"/>
      <c r="QI429" s="17"/>
      <c r="QJ429" s="17"/>
      <c r="QK429" s="17"/>
      <c r="QL429" s="17"/>
      <c r="QM429" s="17"/>
      <c r="QN429" s="17"/>
      <c r="QO429" s="17"/>
      <c r="QP429" s="17"/>
      <c r="QQ429" s="17"/>
      <c r="QR429" s="17"/>
      <c r="QS429" s="17"/>
      <c r="QT429" s="17"/>
      <c r="QU429" s="17"/>
      <c r="QV429" s="17"/>
      <c r="QW429" s="17"/>
      <c r="QX429" s="17"/>
      <c r="QY429" s="17"/>
      <c r="QZ429" s="17"/>
      <c r="RA429" s="17"/>
      <c r="RB429" s="17"/>
      <c r="RC429" s="17"/>
      <c r="RD429" s="17"/>
      <c r="RE429" s="17"/>
      <c r="RF429" s="17"/>
      <c r="RG429" s="17"/>
      <c r="RH429" s="17"/>
      <c r="RI429" s="17"/>
      <c r="RJ429" s="17"/>
      <c r="RK429" s="17"/>
      <c r="RL429" s="17"/>
      <c r="RM429" s="17"/>
      <c r="RN429" s="17"/>
      <c r="RO429" s="17"/>
      <c r="RP429" s="17"/>
      <c r="RQ429" s="17"/>
      <c r="RR429" s="17"/>
      <c r="RS429" s="17"/>
      <c r="RT429" s="17"/>
      <c r="RU429" s="17"/>
      <c r="RV429" s="17"/>
      <c r="RW429" s="17"/>
      <c r="RX429" s="17"/>
      <c r="RY429" s="17"/>
      <c r="RZ429" s="17"/>
      <c r="SA429" s="17"/>
      <c r="SB429" s="17"/>
      <c r="SC429" s="17"/>
      <c r="SD429" s="17"/>
      <c r="SE429" s="17"/>
      <c r="SF429" s="17"/>
      <c r="SG429" s="17"/>
      <c r="SH429" s="17"/>
      <c r="SI429" s="17"/>
      <c r="SJ429" s="17"/>
      <c r="SK429" s="17"/>
      <c r="SL429" s="17"/>
      <c r="SM429" s="17"/>
      <c r="SN429" s="17"/>
      <c r="SO429" s="17"/>
      <c r="SP429" s="17"/>
      <c r="SQ429" s="17"/>
      <c r="SR429" s="17"/>
      <c r="SS429" s="17"/>
      <c r="ST429" s="17"/>
      <c r="SU429" s="17"/>
      <c r="SV429" s="17"/>
      <c r="SW429" s="17"/>
      <c r="SX429" s="17"/>
      <c r="SY429" s="17"/>
      <c r="SZ429" s="17"/>
      <c r="TA429" s="17"/>
      <c r="TB429" s="17"/>
      <c r="TC429" s="17"/>
      <c r="TD429" s="17"/>
      <c r="TE429" s="17"/>
      <c r="TF429" s="17"/>
      <c r="TG429" s="17"/>
      <c r="TH429" s="17"/>
      <c r="TI429" s="17"/>
      <c r="TJ429" s="17"/>
      <c r="TK429" s="17"/>
      <c r="TL429" s="17"/>
      <c r="TM429" s="17"/>
      <c r="TN429" s="17"/>
      <c r="TO429" s="17"/>
      <c r="TP429" s="17"/>
      <c r="TQ429" s="17"/>
      <c r="TR429" s="17"/>
      <c r="TS429" s="17"/>
      <c r="TT429" s="17"/>
      <c r="TU429" s="17"/>
      <c r="TV429" s="17"/>
      <c r="TW429" s="17"/>
      <c r="TX429" s="17"/>
      <c r="TY429" s="17"/>
      <c r="TZ429" s="17"/>
      <c r="UA429" s="17"/>
      <c r="UB429" s="17"/>
      <c r="UC429" s="17"/>
      <c r="UD429" s="17"/>
      <c r="UE429" s="17"/>
      <c r="UF429" s="17"/>
      <c r="UG429" s="17"/>
      <c r="UH429" s="17"/>
      <c r="UI429" s="17"/>
      <c r="UJ429" s="17"/>
      <c r="UK429" s="17"/>
      <c r="UL429" s="17"/>
      <c r="UM429" s="17"/>
      <c r="UN429" s="17"/>
      <c r="UO429" s="17"/>
      <c r="UP429" s="17"/>
      <c r="UQ429" s="17"/>
      <c r="UR429" s="17"/>
      <c r="US429" s="17"/>
      <c r="UT429" s="17"/>
      <c r="UU429" s="17"/>
      <c r="UV429" s="17"/>
      <c r="UW429" s="17"/>
      <c r="UX429" s="17"/>
      <c r="UY429" s="17"/>
      <c r="UZ429" s="17"/>
      <c r="VA429" s="17"/>
      <c r="VB429" s="17"/>
      <c r="VC429" s="17"/>
      <c r="VD429" s="17"/>
      <c r="VE429" s="17"/>
      <c r="VF429" s="17"/>
      <c r="VG429" s="17"/>
      <c r="VH429" s="17"/>
      <c r="VI429" s="17"/>
      <c r="VJ429" s="17"/>
      <c r="VK429" s="17"/>
      <c r="VL429" s="17"/>
      <c r="VM429" s="17"/>
      <c r="VN429" s="17"/>
      <c r="VO429" s="17"/>
      <c r="VP429" s="17"/>
      <c r="VQ429" s="17"/>
      <c r="VR429" s="17"/>
      <c r="VS429" s="17"/>
      <c r="VT429" s="17"/>
      <c r="VU429" s="17"/>
      <c r="VV429" s="17"/>
      <c r="VW429" s="17"/>
      <c r="VX429" s="17"/>
      <c r="VY429" s="17"/>
      <c r="VZ429" s="17"/>
      <c r="WA429" s="17"/>
      <c r="WB429" s="17"/>
      <c r="WC429" s="17"/>
      <c r="WD429" s="17"/>
      <c r="WE429" s="17"/>
      <c r="WF429" s="17"/>
      <c r="WG429" s="17"/>
      <c r="WH429" s="17"/>
      <c r="WI429" s="17"/>
      <c r="WJ429" s="17"/>
      <c r="WK429" s="17"/>
      <c r="WL429" s="17"/>
      <c r="WM429" s="17"/>
      <c r="WN429" s="17"/>
      <c r="WO429" s="17"/>
      <c r="WP429" s="17"/>
      <c r="WQ429" s="17"/>
      <c r="WR429" s="17"/>
      <c r="WS429" s="17"/>
      <c r="WT429" s="17"/>
      <c r="WU429" s="17"/>
      <c r="WV429" s="17"/>
      <c r="WW429" s="17"/>
      <c r="WX429" s="17"/>
      <c r="WY429" s="17"/>
      <c r="WZ429" s="17"/>
      <c r="XA429" s="17"/>
      <c r="XB429" s="17"/>
      <c r="XC429" s="17"/>
      <c r="XD429" s="17"/>
      <c r="XE429" s="17"/>
      <c r="XF429" s="17"/>
      <c r="XG429" s="17"/>
      <c r="XH429" s="17"/>
      <c r="XI429" s="17"/>
      <c r="XJ429" s="17"/>
      <c r="XK429" s="17"/>
      <c r="XL429" s="17"/>
      <c r="XM429" s="17"/>
      <c r="XN429" s="17"/>
      <c r="XO429" s="17"/>
      <c r="XP429" s="17"/>
      <c r="XQ429" s="17"/>
      <c r="XR429" s="17"/>
      <c r="XS429" s="17"/>
      <c r="XT429" s="17"/>
      <c r="XU429" s="17"/>
      <c r="XV429" s="17"/>
      <c r="XW429" s="17"/>
      <c r="XX429" s="17"/>
      <c r="XY429" s="17"/>
      <c r="XZ429" s="17"/>
      <c r="YA429" s="17"/>
      <c r="YB429" s="17"/>
      <c r="YC429" s="17"/>
      <c r="YD429" s="17"/>
      <c r="YE429" s="17"/>
      <c r="YF429" s="17"/>
      <c r="YG429" s="17"/>
      <c r="YH429" s="17"/>
      <c r="YI429" s="17"/>
      <c r="YJ429" s="17"/>
      <c r="YK429" s="17"/>
      <c r="YL429" s="17"/>
      <c r="YM429" s="17"/>
      <c r="YN429" s="17"/>
      <c r="YO429" s="17"/>
      <c r="YP429" s="17"/>
      <c r="YQ429" s="17"/>
      <c r="YR429" s="17"/>
      <c r="YS429" s="17"/>
      <c r="YT429" s="17"/>
      <c r="YU429" s="17"/>
      <c r="YV429" s="17"/>
      <c r="YW429" s="17"/>
      <c r="YX429" s="17"/>
      <c r="YY429" s="17"/>
      <c r="YZ429" s="17"/>
      <c r="ZA429" s="17"/>
      <c r="ZB429" s="17"/>
      <c r="ZC429" s="17"/>
      <c r="ZD429" s="17"/>
      <c r="ZE429" s="17"/>
      <c r="ZF429" s="17"/>
      <c r="ZG429" s="17"/>
      <c r="ZH429" s="17"/>
      <c r="ZI429" s="17"/>
      <c r="ZJ429" s="17"/>
      <c r="ZK429" s="17"/>
      <c r="ZL429" s="17"/>
      <c r="ZM429" s="17"/>
      <c r="ZN429" s="17"/>
      <c r="ZO429" s="17"/>
      <c r="ZP429" s="17"/>
      <c r="ZQ429" s="17"/>
      <c r="ZR429" s="17"/>
      <c r="ZS429" s="17"/>
      <c r="ZT429" s="17"/>
      <c r="ZU429" s="17"/>
      <c r="ZV429" s="17"/>
      <c r="ZW429" s="17"/>
      <c r="ZX429" s="17"/>
      <c r="ZY429" s="17"/>
      <c r="ZZ429" s="17"/>
      <c r="AAA429" s="17"/>
      <c r="AAB429" s="17"/>
      <c r="AAC429" s="17"/>
      <c r="AAD429" s="17"/>
      <c r="AAE429" s="17"/>
      <c r="AAF429" s="17"/>
      <c r="AAG429" s="17"/>
      <c r="AAH429" s="17"/>
      <c r="AAI429" s="17"/>
      <c r="AAJ429" s="17"/>
      <c r="AAK429" s="17"/>
      <c r="AAL429" s="17"/>
      <c r="AAM429" s="17"/>
      <c r="AAN429" s="17"/>
      <c r="AAO429" s="17"/>
      <c r="AAP429" s="17"/>
      <c r="AAQ429" s="17"/>
      <c r="AAR429" s="17"/>
      <c r="AAS429" s="17"/>
      <c r="AAT429" s="17"/>
      <c r="AAU429" s="17"/>
      <c r="AAV429" s="17"/>
      <c r="AAW429" s="17"/>
      <c r="AAX429" s="17"/>
      <c r="AAY429" s="17"/>
      <c r="AAZ429" s="17"/>
      <c r="ABA429" s="17"/>
      <c r="ABB429" s="17"/>
      <c r="ABC429" s="16"/>
    </row>
    <row r="430" spans="1:731" s="2" customFormat="1" ht="52.5" customHeight="1" x14ac:dyDescent="0.2">
      <c r="A430" s="212" t="s">
        <v>126</v>
      </c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7"/>
      <c r="IW430" s="17"/>
      <c r="IX430" s="17"/>
      <c r="IY430" s="17"/>
      <c r="IZ430" s="17"/>
      <c r="JA430" s="17"/>
      <c r="JB430" s="17"/>
      <c r="JC430" s="17"/>
      <c r="JD430" s="17"/>
      <c r="JE430" s="17"/>
      <c r="JF430" s="17"/>
      <c r="JG430" s="17"/>
      <c r="JH430" s="17"/>
      <c r="JI430" s="17"/>
      <c r="JJ430" s="17"/>
      <c r="JK430" s="17"/>
      <c r="JL430" s="17"/>
      <c r="JM430" s="17"/>
      <c r="JN430" s="17"/>
      <c r="JO430" s="17"/>
      <c r="JP430" s="17"/>
      <c r="JQ430" s="17"/>
      <c r="JR430" s="17"/>
      <c r="JS430" s="17"/>
      <c r="JT430" s="17"/>
      <c r="JU430" s="17"/>
      <c r="JV430" s="17"/>
      <c r="JW430" s="17"/>
      <c r="JX430" s="17"/>
      <c r="JY430" s="17"/>
      <c r="JZ430" s="17"/>
      <c r="KA430" s="17"/>
      <c r="KB430" s="17"/>
      <c r="KC430" s="17"/>
      <c r="KD430" s="17"/>
      <c r="KE430" s="17"/>
      <c r="KF430" s="17"/>
      <c r="KG430" s="17"/>
      <c r="KH430" s="17"/>
      <c r="KI430" s="17"/>
      <c r="KJ430" s="17"/>
      <c r="KK430" s="17"/>
      <c r="KL430" s="17"/>
      <c r="KM430" s="17"/>
      <c r="KN430" s="17"/>
      <c r="KO430" s="17"/>
      <c r="KP430" s="17"/>
      <c r="KQ430" s="17"/>
      <c r="KR430" s="17"/>
      <c r="KS430" s="17"/>
      <c r="KT430" s="17"/>
      <c r="KU430" s="17"/>
      <c r="KV430" s="17"/>
      <c r="KW430" s="17"/>
      <c r="KX430" s="17"/>
      <c r="KY430" s="17"/>
      <c r="KZ430" s="17"/>
      <c r="LA430" s="17"/>
      <c r="LB430" s="17"/>
      <c r="LC430" s="17"/>
      <c r="LD430" s="17"/>
      <c r="LE430" s="17"/>
      <c r="LF430" s="17"/>
      <c r="LG430" s="17"/>
      <c r="LH430" s="17"/>
      <c r="LI430" s="17"/>
      <c r="LJ430" s="17"/>
      <c r="LK430" s="17"/>
      <c r="LL430" s="17"/>
      <c r="LM430" s="17"/>
      <c r="LN430" s="17"/>
      <c r="LO430" s="17"/>
      <c r="LP430" s="17"/>
      <c r="LQ430" s="17"/>
      <c r="LR430" s="17"/>
      <c r="LS430" s="17"/>
      <c r="LT430" s="17"/>
      <c r="LU430" s="17"/>
      <c r="LV430" s="17"/>
      <c r="LW430" s="17"/>
      <c r="LX430" s="17"/>
      <c r="LY430" s="17"/>
      <c r="LZ430" s="17"/>
      <c r="MA430" s="17"/>
      <c r="MB430" s="17"/>
      <c r="MC430" s="17"/>
      <c r="MD430" s="17"/>
      <c r="ME430" s="17"/>
      <c r="MF430" s="17"/>
      <c r="MG430" s="17"/>
      <c r="MH430" s="17"/>
      <c r="MI430" s="17"/>
      <c r="MJ430" s="17"/>
      <c r="MK430" s="17"/>
      <c r="ML430" s="17"/>
      <c r="MM430" s="17"/>
      <c r="MN430" s="17"/>
      <c r="MO430" s="17"/>
      <c r="MP430" s="17"/>
      <c r="MQ430" s="17"/>
      <c r="MR430" s="17"/>
      <c r="MS430" s="17"/>
      <c r="MT430" s="17"/>
      <c r="MU430" s="17"/>
      <c r="MV430" s="17"/>
      <c r="MW430" s="17"/>
      <c r="MX430" s="17"/>
      <c r="MY430" s="17"/>
      <c r="MZ430" s="17"/>
      <c r="NA430" s="17"/>
      <c r="NB430" s="17"/>
      <c r="NC430" s="17"/>
      <c r="ND430" s="17"/>
      <c r="NE430" s="17"/>
      <c r="NF430" s="17"/>
      <c r="NG430" s="17"/>
      <c r="NH430" s="17"/>
      <c r="NI430" s="17"/>
      <c r="NJ430" s="17"/>
      <c r="NK430" s="17"/>
      <c r="NL430" s="17"/>
      <c r="NM430" s="17"/>
      <c r="NN430" s="17"/>
      <c r="NO430" s="17"/>
      <c r="NP430" s="17"/>
      <c r="NQ430" s="17"/>
      <c r="NR430" s="17"/>
      <c r="NS430" s="17"/>
      <c r="NT430" s="17"/>
      <c r="NU430" s="17"/>
      <c r="NV430" s="17"/>
      <c r="NW430" s="17"/>
      <c r="NX430" s="17"/>
      <c r="NY430" s="17"/>
      <c r="NZ430" s="17"/>
      <c r="OA430" s="17"/>
      <c r="OB430" s="17"/>
      <c r="OC430" s="17"/>
      <c r="OD430" s="17"/>
      <c r="OE430" s="17"/>
      <c r="OF430" s="17"/>
      <c r="OG430" s="17"/>
      <c r="OH430" s="17"/>
      <c r="OI430" s="17"/>
      <c r="OJ430" s="17"/>
      <c r="OK430" s="17"/>
      <c r="OL430" s="17"/>
      <c r="OM430" s="17"/>
      <c r="ON430" s="17"/>
      <c r="OO430" s="17"/>
      <c r="OP430" s="17"/>
      <c r="OQ430" s="17"/>
      <c r="OR430" s="17"/>
      <c r="OS430" s="17"/>
      <c r="OT430" s="17"/>
      <c r="OU430" s="17"/>
      <c r="OV430" s="17"/>
      <c r="OW430" s="17"/>
      <c r="OX430" s="17"/>
      <c r="OY430" s="17"/>
      <c r="OZ430" s="17"/>
      <c r="PA430" s="17"/>
      <c r="PB430" s="17"/>
      <c r="PC430" s="17"/>
      <c r="PD430" s="17"/>
      <c r="PE430" s="17"/>
      <c r="PF430" s="17"/>
      <c r="PG430" s="17"/>
      <c r="PH430" s="17"/>
      <c r="PI430" s="17"/>
      <c r="PJ430" s="17"/>
      <c r="PK430" s="17"/>
      <c r="PL430" s="17"/>
      <c r="PM430" s="17"/>
      <c r="PN430" s="17"/>
      <c r="PO430" s="17"/>
      <c r="PP430" s="17"/>
      <c r="PQ430" s="17"/>
      <c r="PR430" s="17"/>
      <c r="PS430" s="17"/>
      <c r="PT430" s="17"/>
      <c r="PU430" s="17"/>
      <c r="PV430" s="17"/>
      <c r="PW430" s="17"/>
      <c r="PX430" s="17"/>
      <c r="PY430" s="17"/>
      <c r="PZ430" s="17"/>
      <c r="QA430" s="17"/>
      <c r="QB430" s="17"/>
      <c r="QC430" s="17"/>
      <c r="QD430" s="17"/>
      <c r="QE430" s="17"/>
      <c r="QF430" s="17"/>
      <c r="QG430" s="17"/>
      <c r="QH430" s="17"/>
      <c r="QI430" s="17"/>
      <c r="QJ430" s="17"/>
      <c r="QK430" s="17"/>
      <c r="QL430" s="17"/>
      <c r="QM430" s="17"/>
      <c r="QN430" s="17"/>
      <c r="QO430" s="17"/>
      <c r="QP430" s="17"/>
      <c r="QQ430" s="17"/>
      <c r="QR430" s="17"/>
      <c r="QS430" s="17"/>
      <c r="QT430" s="17"/>
      <c r="QU430" s="17"/>
      <c r="QV430" s="17"/>
      <c r="QW430" s="17"/>
      <c r="QX430" s="17"/>
      <c r="QY430" s="17"/>
      <c r="QZ430" s="17"/>
      <c r="RA430" s="17"/>
      <c r="RB430" s="17"/>
      <c r="RC430" s="17"/>
      <c r="RD430" s="17"/>
      <c r="RE430" s="17"/>
      <c r="RF430" s="17"/>
      <c r="RG430" s="17"/>
      <c r="RH430" s="17"/>
      <c r="RI430" s="17"/>
      <c r="RJ430" s="17"/>
      <c r="RK430" s="17"/>
      <c r="RL430" s="17"/>
      <c r="RM430" s="17"/>
      <c r="RN430" s="17"/>
      <c r="RO430" s="17"/>
      <c r="RP430" s="17"/>
      <c r="RQ430" s="17"/>
      <c r="RR430" s="17"/>
      <c r="RS430" s="17"/>
      <c r="RT430" s="17"/>
      <c r="RU430" s="17"/>
      <c r="RV430" s="17"/>
      <c r="RW430" s="17"/>
      <c r="RX430" s="17"/>
      <c r="RY430" s="17"/>
      <c r="RZ430" s="17"/>
      <c r="SA430" s="17"/>
      <c r="SB430" s="17"/>
      <c r="SC430" s="17"/>
      <c r="SD430" s="17"/>
      <c r="SE430" s="17"/>
      <c r="SF430" s="17"/>
      <c r="SG430" s="17"/>
      <c r="SH430" s="17"/>
      <c r="SI430" s="17"/>
      <c r="SJ430" s="17"/>
      <c r="SK430" s="17"/>
      <c r="SL430" s="17"/>
      <c r="SM430" s="17"/>
      <c r="SN430" s="17"/>
      <c r="SO430" s="17"/>
      <c r="SP430" s="17"/>
      <c r="SQ430" s="17"/>
      <c r="SR430" s="17"/>
      <c r="SS430" s="17"/>
      <c r="ST430" s="17"/>
      <c r="SU430" s="17"/>
      <c r="SV430" s="17"/>
      <c r="SW430" s="17"/>
      <c r="SX430" s="17"/>
      <c r="SY430" s="17"/>
      <c r="SZ430" s="17"/>
      <c r="TA430" s="17"/>
      <c r="TB430" s="17"/>
      <c r="TC430" s="17"/>
      <c r="TD430" s="17"/>
      <c r="TE430" s="17"/>
      <c r="TF430" s="17"/>
      <c r="TG430" s="17"/>
      <c r="TH430" s="17"/>
      <c r="TI430" s="17"/>
      <c r="TJ430" s="17"/>
      <c r="TK430" s="17"/>
      <c r="TL430" s="17"/>
      <c r="TM430" s="17"/>
      <c r="TN430" s="17"/>
      <c r="TO430" s="17"/>
      <c r="TP430" s="17"/>
      <c r="TQ430" s="17"/>
      <c r="TR430" s="17"/>
      <c r="TS430" s="17"/>
      <c r="TT430" s="17"/>
      <c r="TU430" s="17"/>
      <c r="TV430" s="17"/>
      <c r="TW430" s="17"/>
      <c r="TX430" s="17"/>
      <c r="TY430" s="17"/>
      <c r="TZ430" s="17"/>
      <c r="UA430" s="17"/>
      <c r="UB430" s="17"/>
      <c r="UC430" s="17"/>
      <c r="UD430" s="17"/>
      <c r="UE430" s="17"/>
      <c r="UF430" s="17"/>
      <c r="UG430" s="17"/>
      <c r="UH430" s="17"/>
      <c r="UI430" s="17"/>
      <c r="UJ430" s="17"/>
      <c r="UK430" s="17"/>
      <c r="UL430" s="17"/>
      <c r="UM430" s="17"/>
      <c r="UN430" s="17"/>
      <c r="UO430" s="17"/>
      <c r="UP430" s="17"/>
      <c r="UQ430" s="17"/>
      <c r="UR430" s="17"/>
      <c r="US430" s="17"/>
      <c r="UT430" s="17"/>
      <c r="UU430" s="17"/>
      <c r="UV430" s="17"/>
      <c r="UW430" s="17"/>
      <c r="UX430" s="17"/>
      <c r="UY430" s="17"/>
      <c r="UZ430" s="17"/>
      <c r="VA430" s="17"/>
      <c r="VB430" s="17"/>
      <c r="VC430" s="17"/>
      <c r="VD430" s="17"/>
      <c r="VE430" s="17"/>
      <c r="VF430" s="17"/>
      <c r="VG430" s="17"/>
      <c r="VH430" s="17"/>
      <c r="VI430" s="17"/>
      <c r="VJ430" s="17"/>
      <c r="VK430" s="17"/>
      <c r="VL430" s="17"/>
      <c r="VM430" s="17"/>
      <c r="VN430" s="17"/>
      <c r="VO430" s="17"/>
      <c r="VP430" s="17"/>
      <c r="VQ430" s="17"/>
      <c r="VR430" s="17"/>
      <c r="VS430" s="17"/>
      <c r="VT430" s="17"/>
      <c r="VU430" s="17"/>
      <c r="VV430" s="17"/>
      <c r="VW430" s="17"/>
      <c r="VX430" s="17"/>
      <c r="VY430" s="17"/>
      <c r="VZ430" s="17"/>
      <c r="WA430" s="17"/>
      <c r="WB430" s="17"/>
      <c r="WC430" s="17"/>
      <c r="WD430" s="17"/>
      <c r="WE430" s="17"/>
      <c r="WF430" s="17"/>
      <c r="WG430" s="17"/>
      <c r="WH430" s="17"/>
      <c r="WI430" s="17"/>
      <c r="WJ430" s="17"/>
      <c r="WK430" s="17"/>
      <c r="WL430" s="17"/>
      <c r="WM430" s="17"/>
      <c r="WN430" s="17"/>
      <c r="WO430" s="17"/>
      <c r="WP430" s="17"/>
      <c r="WQ430" s="17"/>
      <c r="WR430" s="17"/>
      <c r="WS430" s="17"/>
      <c r="WT430" s="17"/>
      <c r="WU430" s="17"/>
      <c r="WV430" s="17"/>
      <c r="WW430" s="17"/>
      <c r="WX430" s="17"/>
      <c r="WY430" s="17"/>
      <c r="WZ430" s="17"/>
      <c r="XA430" s="17"/>
      <c r="XB430" s="17"/>
      <c r="XC430" s="17"/>
      <c r="XD430" s="17"/>
      <c r="XE430" s="17"/>
      <c r="XF430" s="17"/>
      <c r="XG430" s="17"/>
      <c r="XH430" s="17"/>
      <c r="XI430" s="17"/>
      <c r="XJ430" s="17"/>
      <c r="XK430" s="17"/>
      <c r="XL430" s="17"/>
      <c r="XM430" s="17"/>
      <c r="XN430" s="17"/>
      <c r="XO430" s="17"/>
      <c r="XP430" s="17"/>
      <c r="XQ430" s="17"/>
      <c r="XR430" s="17"/>
      <c r="XS430" s="17"/>
      <c r="XT430" s="17"/>
      <c r="XU430" s="17"/>
      <c r="XV430" s="17"/>
      <c r="XW430" s="17"/>
      <c r="XX430" s="17"/>
      <c r="XY430" s="17"/>
      <c r="XZ430" s="17"/>
      <c r="YA430" s="17"/>
      <c r="YB430" s="17"/>
      <c r="YC430" s="17"/>
      <c r="YD430" s="17"/>
      <c r="YE430" s="17"/>
      <c r="YF430" s="17"/>
      <c r="YG430" s="17"/>
      <c r="YH430" s="17"/>
      <c r="YI430" s="17"/>
      <c r="YJ430" s="17"/>
      <c r="YK430" s="17"/>
      <c r="YL430" s="17"/>
      <c r="YM430" s="17"/>
      <c r="YN430" s="17"/>
      <c r="YO430" s="17"/>
      <c r="YP430" s="17"/>
      <c r="YQ430" s="17"/>
      <c r="YR430" s="17"/>
      <c r="YS430" s="17"/>
      <c r="YT430" s="17"/>
      <c r="YU430" s="17"/>
      <c r="YV430" s="17"/>
      <c r="YW430" s="17"/>
      <c r="YX430" s="17"/>
      <c r="YY430" s="17"/>
      <c r="YZ430" s="17"/>
      <c r="ZA430" s="17"/>
      <c r="ZB430" s="17"/>
      <c r="ZC430" s="17"/>
      <c r="ZD430" s="17"/>
      <c r="ZE430" s="17"/>
      <c r="ZF430" s="17"/>
      <c r="ZG430" s="17"/>
      <c r="ZH430" s="17"/>
      <c r="ZI430" s="17"/>
      <c r="ZJ430" s="17"/>
      <c r="ZK430" s="17"/>
      <c r="ZL430" s="17"/>
      <c r="ZM430" s="17"/>
      <c r="ZN430" s="17"/>
      <c r="ZO430" s="17"/>
      <c r="ZP430" s="17"/>
      <c r="ZQ430" s="17"/>
      <c r="ZR430" s="17"/>
      <c r="ZS430" s="17"/>
      <c r="ZT430" s="17"/>
      <c r="ZU430" s="17"/>
      <c r="ZV430" s="17"/>
      <c r="ZW430" s="17"/>
      <c r="ZX430" s="17"/>
      <c r="ZY430" s="17"/>
      <c r="ZZ430" s="17"/>
      <c r="AAA430" s="17"/>
      <c r="AAB430" s="17"/>
      <c r="AAC430" s="17"/>
      <c r="AAD430" s="17"/>
      <c r="AAE430" s="17"/>
      <c r="AAF430" s="17"/>
      <c r="AAG430" s="17"/>
      <c r="AAH430" s="17"/>
      <c r="AAI430" s="17"/>
      <c r="AAJ430" s="17"/>
      <c r="AAK430" s="17"/>
      <c r="AAL430" s="17"/>
      <c r="AAM430" s="17"/>
      <c r="AAN430" s="17"/>
      <c r="AAO430" s="17"/>
      <c r="AAP430" s="17"/>
      <c r="AAQ430" s="17"/>
      <c r="AAR430" s="17"/>
      <c r="AAS430" s="17"/>
      <c r="AAT430" s="17"/>
      <c r="AAU430" s="17"/>
      <c r="AAV430" s="17"/>
      <c r="AAW430" s="17"/>
      <c r="AAX430" s="17"/>
      <c r="AAY430" s="17"/>
      <c r="AAZ430" s="17"/>
      <c r="ABA430" s="17"/>
      <c r="ABB430" s="17"/>
      <c r="ABC430" s="16"/>
    </row>
    <row r="431" spans="1:731" ht="178.5" x14ac:dyDescent="0.2">
      <c r="A431" s="116" t="s">
        <v>204</v>
      </c>
      <c r="B431" s="62" t="s">
        <v>127</v>
      </c>
      <c r="C431" s="118">
        <f t="shared" ref="C431:H431" si="84">C432+C433</f>
        <v>2096</v>
      </c>
      <c r="D431" s="153">
        <f t="shared" si="84"/>
        <v>0</v>
      </c>
      <c r="E431" s="153">
        <f t="shared" si="84"/>
        <v>1979.1669999999999</v>
      </c>
      <c r="F431" s="153">
        <f t="shared" si="84"/>
        <v>0</v>
      </c>
      <c r="G431" s="153">
        <f t="shared" si="84"/>
        <v>1723.9970000000001</v>
      </c>
      <c r="H431" s="153">
        <f t="shared" si="84"/>
        <v>0</v>
      </c>
      <c r="I431" s="117" t="s">
        <v>140</v>
      </c>
      <c r="J431" s="120" t="s">
        <v>139</v>
      </c>
      <c r="K431" s="120">
        <v>12</v>
      </c>
      <c r="L431" s="120"/>
      <c r="M431" s="120"/>
      <c r="N431" s="120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  <c r="HR431" s="17"/>
      <c r="HS431" s="17"/>
      <c r="HT431" s="17"/>
      <c r="HU431" s="17"/>
      <c r="HV431" s="17"/>
      <c r="HW431" s="17"/>
      <c r="HX431" s="17"/>
      <c r="HY431" s="17"/>
      <c r="HZ431" s="17"/>
      <c r="IA431" s="17"/>
      <c r="IB431" s="17"/>
      <c r="IC431" s="17"/>
      <c r="ID431" s="17"/>
      <c r="IE431" s="17"/>
      <c r="IF431" s="17"/>
      <c r="IG431" s="17"/>
      <c r="IH431" s="17"/>
      <c r="II431" s="17"/>
      <c r="IJ431" s="17"/>
      <c r="IK431" s="17"/>
      <c r="IL431" s="17"/>
      <c r="IM431" s="17"/>
      <c r="IN431" s="17"/>
      <c r="IO431" s="17"/>
      <c r="IP431" s="17"/>
      <c r="IQ431" s="17"/>
      <c r="IR431" s="17"/>
      <c r="IS431" s="17"/>
      <c r="IT431" s="17"/>
      <c r="IU431" s="17"/>
      <c r="IV431" s="17"/>
      <c r="IW431" s="17"/>
      <c r="IX431" s="17"/>
      <c r="IY431" s="17"/>
      <c r="IZ431" s="17"/>
      <c r="JA431" s="17"/>
      <c r="JB431" s="17"/>
      <c r="JC431" s="17"/>
      <c r="JD431" s="17"/>
      <c r="JE431" s="17"/>
      <c r="JF431" s="17"/>
      <c r="JG431" s="17"/>
      <c r="JH431" s="17"/>
      <c r="JI431" s="17"/>
      <c r="JJ431" s="17"/>
      <c r="JK431" s="17"/>
      <c r="JL431" s="17"/>
      <c r="JM431" s="17"/>
      <c r="JN431" s="17"/>
      <c r="JO431" s="17"/>
      <c r="JP431" s="17"/>
      <c r="JQ431" s="17"/>
      <c r="JR431" s="17"/>
      <c r="JS431" s="17"/>
      <c r="JT431" s="17"/>
      <c r="JU431" s="17"/>
      <c r="JV431" s="17"/>
      <c r="JW431" s="17"/>
      <c r="JX431" s="17"/>
      <c r="JY431" s="17"/>
      <c r="JZ431" s="17"/>
      <c r="KA431" s="17"/>
      <c r="KB431" s="17"/>
      <c r="KC431" s="17"/>
      <c r="KD431" s="17"/>
      <c r="KE431" s="17"/>
      <c r="KF431" s="17"/>
      <c r="KG431" s="17"/>
      <c r="KH431" s="17"/>
      <c r="KI431" s="17"/>
      <c r="KJ431" s="17"/>
      <c r="KK431" s="17"/>
      <c r="KL431" s="17"/>
      <c r="KM431" s="17"/>
      <c r="KN431" s="17"/>
      <c r="KO431" s="17"/>
      <c r="KP431" s="17"/>
      <c r="KQ431" s="17"/>
      <c r="KR431" s="17"/>
      <c r="KS431" s="17"/>
      <c r="KT431" s="17"/>
      <c r="KU431" s="17"/>
      <c r="KV431" s="17"/>
      <c r="KW431" s="17"/>
      <c r="KX431" s="17"/>
      <c r="KY431" s="17"/>
      <c r="KZ431" s="17"/>
      <c r="LA431" s="17"/>
      <c r="LB431" s="17"/>
      <c r="LC431" s="17"/>
      <c r="LD431" s="17"/>
      <c r="LE431" s="17"/>
      <c r="LF431" s="17"/>
      <c r="LG431" s="17"/>
      <c r="LH431" s="17"/>
      <c r="LI431" s="17"/>
      <c r="LJ431" s="17"/>
      <c r="LK431" s="17"/>
      <c r="LL431" s="17"/>
      <c r="LM431" s="17"/>
      <c r="LN431" s="17"/>
      <c r="LO431" s="17"/>
      <c r="LP431" s="17"/>
      <c r="LQ431" s="17"/>
      <c r="LR431" s="17"/>
      <c r="LS431" s="17"/>
      <c r="LT431" s="17"/>
      <c r="LU431" s="17"/>
      <c r="LV431" s="17"/>
      <c r="LW431" s="17"/>
      <c r="LX431" s="17"/>
      <c r="LY431" s="17"/>
      <c r="LZ431" s="17"/>
      <c r="MA431" s="17"/>
      <c r="MB431" s="17"/>
      <c r="MC431" s="17"/>
      <c r="MD431" s="17"/>
      <c r="ME431" s="17"/>
      <c r="MF431" s="17"/>
      <c r="MG431" s="17"/>
      <c r="MH431" s="17"/>
      <c r="MI431" s="17"/>
      <c r="MJ431" s="17"/>
      <c r="MK431" s="17"/>
      <c r="ML431" s="17"/>
      <c r="MM431" s="17"/>
      <c r="MN431" s="17"/>
      <c r="MO431" s="17"/>
      <c r="MP431" s="17"/>
      <c r="MQ431" s="17"/>
      <c r="MR431" s="17"/>
      <c r="MS431" s="17"/>
      <c r="MT431" s="17"/>
      <c r="MU431" s="17"/>
      <c r="MV431" s="17"/>
      <c r="MW431" s="17"/>
      <c r="MX431" s="17"/>
      <c r="MY431" s="17"/>
      <c r="MZ431" s="17"/>
      <c r="NA431" s="17"/>
      <c r="NB431" s="17"/>
      <c r="NC431" s="17"/>
      <c r="ND431" s="17"/>
      <c r="NE431" s="17"/>
      <c r="NF431" s="17"/>
      <c r="NG431" s="17"/>
      <c r="NH431" s="17"/>
      <c r="NI431" s="17"/>
      <c r="NJ431" s="17"/>
      <c r="NK431" s="17"/>
      <c r="NL431" s="17"/>
      <c r="NM431" s="17"/>
      <c r="NN431" s="17"/>
      <c r="NO431" s="17"/>
      <c r="NP431" s="17"/>
      <c r="NQ431" s="17"/>
      <c r="NR431" s="17"/>
      <c r="NS431" s="17"/>
      <c r="NT431" s="17"/>
      <c r="NU431" s="17"/>
      <c r="NV431" s="17"/>
      <c r="NW431" s="17"/>
      <c r="NX431" s="17"/>
      <c r="NY431" s="17"/>
      <c r="NZ431" s="17"/>
      <c r="OA431" s="17"/>
      <c r="OB431" s="17"/>
      <c r="OC431" s="17"/>
      <c r="OD431" s="17"/>
      <c r="OE431" s="17"/>
      <c r="OF431" s="17"/>
      <c r="OG431" s="17"/>
      <c r="OH431" s="17"/>
      <c r="OI431" s="17"/>
      <c r="OJ431" s="17"/>
      <c r="OK431" s="17"/>
      <c r="OL431" s="17"/>
      <c r="OM431" s="17"/>
      <c r="ON431" s="17"/>
      <c r="OO431" s="17"/>
      <c r="OP431" s="17"/>
      <c r="OQ431" s="17"/>
      <c r="OR431" s="17"/>
      <c r="OS431" s="17"/>
      <c r="OT431" s="17"/>
      <c r="OU431" s="17"/>
      <c r="OV431" s="17"/>
      <c r="OW431" s="17"/>
      <c r="OX431" s="17"/>
      <c r="OY431" s="17"/>
      <c r="OZ431" s="17"/>
      <c r="PA431" s="17"/>
      <c r="PB431" s="17"/>
      <c r="PC431" s="17"/>
      <c r="PD431" s="17"/>
      <c r="PE431" s="17"/>
      <c r="PF431" s="17"/>
      <c r="PG431" s="17"/>
      <c r="PH431" s="17"/>
      <c r="PI431" s="17"/>
      <c r="PJ431" s="17"/>
      <c r="PK431" s="17"/>
      <c r="PL431" s="17"/>
      <c r="PM431" s="17"/>
      <c r="PN431" s="17"/>
      <c r="PO431" s="17"/>
      <c r="PP431" s="17"/>
      <c r="PQ431" s="17"/>
      <c r="PR431" s="17"/>
      <c r="PS431" s="17"/>
      <c r="PT431" s="17"/>
      <c r="PU431" s="17"/>
      <c r="PV431" s="17"/>
      <c r="PW431" s="17"/>
      <c r="PX431" s="17"/>
      <c r="PY431" s="17"/>
      <c r="PZ431" s="17"/>
      <c r="QA431" s="17"/>
      <c r="QB431" s="17"/>
      <c r="QC431" s="17"/>
      <c r="QD431" s="17"/>
      <c r="QE431" s="17"/>
      <c r="QF431" s="17"/>
      <c r="QG431" s="17"/>
      <c r="QH431" s="17"/>
      <c r="QI431" s="17"/>
      <c r="QJ431" s="17"/>
      <c r="QK431" s="17"/>
      <c r="QL431" s="17"/>
      <c r="QM431" s="17"/>
      <c r="QN431" s="17"/>
      <c r="QO431" s="17"/>
      <c r="QP431" s="17"/>
      <c r="QQ431" s="17"/>
      <c r="QR431" s="17"/>
      <c r="QS431" s="17"/>
      <c r="QT431" s="17"/>
      <c r="QU431" s="17"/>
      <c r="QV431" s="17"/>
      <c r="QW431" s="17"/>
      <c r="QX431" s="17"/>
      <c r="QY431" s="17"/>
      <c r="QZ431" s="17"/>
      <c r="RA431" s="17"/>
      <c r="RB431" s="17"/>
      <c r="RC431" s="17"/>
      <c r="RD431" s="17"/>
      <c r="RE431" s="17"/>
      <c r="RF431" s="17"/>
      <c r="RG431" s="17"/>
      <c r="RH431" s="17"/>
      <c r="RI431" s="17"/>
      <c r="RJ431" s="17"/>
      <c r="RK431" s="17"/>
      <c r="RL431" s="17"/>
      <c r="RM431" s="17"/>
      <c r="RN431" s="17"/>
      <c r="RO431" s="17"/>
      <c r="RP431" s="17"/>
      <c r="RQ431" s="17"/>
      <c r="RR431" s="17"/>
      <c r="RS431" s="17"/>
      <c r="RT431" s="17"/>
      <c r="RU431" s="17"/>
      <c r="RV431" s="17"/>
      <c r="RW431" s="17"/>
      <c r="RX431" s="17"/>
      <c r="RY431" s="17"/>
      <c r="RZ431" s="17"/>
      <c r="SA431" s="17"/>
      <c r="SB431" s="17"/>
      <c r="SC431" s="17"/>
      <c r="SD431" s="17"/>
      <c r="SE431" s="17"/>
      <c r="SF431" s="17"/>
      <c r="SG431" s="17"/>
      <c r="SH431" s="17"/>
      <c r="SI431" s="17"/>
      <c r="SJ431" s="17"/>
      <c r="SK431" s="17"/>
      <c r="SL431" s="17"/>
      <c r="SM431" s="17"/>
      <c r="SN431" s="17"/>
      <c r="SO431" s="17"/>
      <c r="SP431" s="17"/>
      <c r="SQ431" s="17"/>
      <c r="SR431" s="17"/>
      <c r="SS431" s="17"/>
      <c r="ST431" s="17"/>
      <c r="SU431" s="17"/>
      <c r="SV431" s="17"/>
      <c r="SW431" s="17"/>
      <c r="SX431" s="17"/>
      <c r="SY431" s="17"/>
      <c r="SZ431" s="17"/>
      <c r="TA431" s="17"/>
      <c r="TB431" s="17"/>
      <c r="TC431" s="17"/>
      <c r="TD431" s="17"/>
      <c r="TE431" s="17"/>
      <c r="TF431" s="17"/>
      <c r="TG431" s="17"/>
      <c r="TH431" s="17"/>
      <c r="TI431" s="17"/>
      <c r="TJ431" s="17"/>
      <c r="TK431" s="17"/>
      <c r="TL431" s="17"/>
      <c r="TM431" s="17"/>
      <c r="TN431" s="17"/>
      <c r="TO431" s="17"/>
      <c r="TP431" s="17"/>
      <c r="TQ431" s="17"/>
      <c r="TR431" s="17"/>
      <c r="TS431" s="17"/>
      <c r="TT431" s="17"/>
      <c r="TU431" s="17"/>
      <c r="TV431" s="17"/>
      <c r="TW431" s="17"/>
      <c r="TX431" s="17"/>
      <c r="TY431" s="17"/>
      <c r="TZ431" s="17"/>
      <c r="UA431" s="17"/>
      <c r="UB431" s="17"/>
      <c r="UC431" s="17"/>
      <c r="UD431" s="17"/>
      <c r="UE431" s="17"/>
      <c r="UF431" s="17"/>
      <c r="UG431" s="17"/>
      <c r="UH431" s="17"/>
      <c r="UI431" s="17"/>
      <c r="UJ431" s="17"/>
      <c r="UK431" s="17"/>
      <c r="UL431" s="17"/>
      <c r="UM431" s="17"/>
      <c r="UN431" s="17"/>
      <c r="UO431" s="17"/>
      <c r="UP431" s="17"/>
      <c r="UQ431" s="17"/>
      <c r="UR431" s="17"/>
      <c r="US431" s="17"/>
      <c r="UT431" s="17"/>
      <c r="UU431" s="17"/>
      <c r="UV431" s="17"/>
      <c r="UW431" s="17"/>
      <c r="UX431" s="17"/>
      <c r="UY431" s="17"/>
      <c r="UZ431" s="17"/>
      <c r="VA431" s="17"/>
      <c r="VB431" s="17"/>
      <c r="VC431" s="17"/>
      <c r="VD431" s="17"/>
      <c r="VE431" s="17"/>
      <c r="VF431" s="17"/>
      <c r="VG431" s="17"/>
      <c r="VH431" s="17"/>
      <c r="VI431" s="17"/>
      <c r="VJ431" s="17"/>
      <c r="VK431" s="17"/>
      <c r="VL431" s="17"/>
      <c r="VM431" s="17"/>
      <c r="VN431" s="17"/>
      <c r="VO431" s="17"/>
      <c r="VP431" s="17"/>
      <c r="VQ431" s="17"/>
      <c r="VR431" s="17"/>
      <c r="VS431" s="17"/>
      <c r="VT431" s="17"/>
      <c r="VU431" s="17"/>
      <c r="VV431" s="17"/>
      <c r="VW431" s="17"/>
      <c r="VX431" s="17"/>
      <c r="VY431" s="17"/>
      <c r="VZ431" s="17"/>
      <c r="WA431" s="17"/>
      <c r="WB431" s="17"/>
      <c r="WC431" s="17"/>
      <c r="WD431" s="17"/>
      <c r="WE431" s="17"/>
      <c r="WF431" s="17"/>
      <c r="WG431" s="17"/>
      <c r="WH431" s="17"/>
      <c r="WI431" s="17"/>
      <c r="WJ431" s="17"/>
      <c r="WK431" s="17"/>
      <c r="WL431" s="17"/>
      <c r="WM431" s="17"/>
      <c r="WN431" s="17"/>
      <c r="WO431" s="17"/>
      <c r="WP431" s="17"/>
      <c r="WQ431" s="17"/>
      <c r="WR431" s="17"/>
      <c r="WS431" s="17"/>
      <c r="WT431" s="17"/>
      <c r="WU431" s="17"/>
      <c r="WV431" s="17"/>
      <c r="WW431" s="17"/>
      <c r="WX431" s="17"/>
      <c r="WY431" s="17"/>
      <c r="WZ431" s="17"/>
      <c r="XA431" s="17"/>
      <c r="XB431" s="17"/>
      <c r="XC431" s="17"/>
      <c r="XD431" s="17"/>
      <c r="XE431" s="17"/>
      <c r="XF431" s="17"/>
      <c r="XG431" s="17"/>
      <c r="XH431" s="17"/>
      <c r="XI431" s="17"/>
      <c r="XJ431" s="17"/>
      <c r="XK431" s="17"/>
      <c r="XL431" s="17"/>
      <c r="XM431" s="17"/>
      <c r="XN431" s="17"/>
      <c r="XO431" s="17"/>
      <c r="XP431" s="17"/>
      <c r="XQ431" s="17"/>
      <c r="XR431" s="17"/>
      <c r="XS431" s="17"/>
      <c r="XT431" s="17"/>
      <c r="XU431" s="17"/>
      <c r="XV431" s="17"/>
      <c r="XW431" s="17"/>
      <c r="XX431" s="17"/>
      <c r="XY431" s="17"/>
      <c r="XZ431" s="17"/>
      <c r="YA431" s="17"/>
      <c r="YB431" s="17"/>
      <c r="YC431" s="17"/>
      <c r="YD431" s="17"/>
      <c r="YE431" s="17"/>
      <c r="YF431" s="17"/>
      <c r="YG431" s="17"/>
      <c r="YH431" s="17"/>
      <c r="YI431" s="17"/>
      <c r="YJ431" s="17"/>
      <c r="YK431" s="17"/>
      <c r="YL431" s="17"/>
      <c r="YM431" s="17"/>
      <c r="YN431" s="17"/>
      <c r="YO431" s="17"/>
      <c r="YP431" s="17"/>
      <c r="YQ431" s="17"/>
      <c r="YR431" s="17"/>
      <c r="YS431" s="17"/>
      <c r="YT431" s="17"/>
      <c r="YU431" s="17"/>
      <c r="YV431" s="17"/>
      <c r="YW431" s="17"/>
      <c r="YX431" s="17"/>
      <c r="YY431" s="17"/>
      <c r="YZ431" s="17"/>
      <c r="ZA431" s="17"/>
      <c r="ZB431" s="17"/>
      <c r="ZC431" s="17"/>
      <c r="ZD431" s="17"/>
      <c r="ZE431" s="17"/>
      <c r="ZF431" s="17"/>
      <c r="ZG431" s="17"/>
      <c r="ZH431" s="17"/>
      <c r="ZI431" s="17"/>
      <c r="ZJ431" s="17"/>
      <c r="ZK431" s="17"/>
      <c r="ZL431" s="17"/>
      <c r="ZM431" s="17"/>
      <c r="ZN431" s="17"/>
      <c r="ZO431" s="17"/>
      <c r="ZP431" s="17"/>
      <c r="ZQ431" s="17"/>
      <c r="ZR431" s="17"/>
      <c r="ZS431" s="17"/>
      <c r="ZT431" s="17"/>
      <c r="ZU431" s="17"/>
      <c r="ZV431" s="17"/>
      <c r="ZW431" s="17"/>
      <c r="ZX431" s="17"/>
      <c r="ZY431" s="17"/>
      <c r="ZZ431" s="17"/>
      <c r="AAA431" s="17"/>
      <c r="AAB431" s="17"/>
      <c r="AAC431" s="17"/>
      <c r="AAD431" s="17"/>
      <c r="AAE431" s="17"/>
      <c r="AAF431" s="17"/>
      <c r="AAG431" s="17"/>
      <c r="AAH431" s="17"/>
      <c r="AAI431" s="17"/>
      <c r="AAJ431" s="17"/>
      <c r="AAK431" s="17"/>
      <c r="AAL431" s="17"/>
      <c r="AAM431" s="17"/>
      <c r="AAN431" s="17"/>
      <c r="AAO431" s="17"/>
      <c r="AAP431" s="17"/>
      <c r="AAQ431" s="17"/>
      <c r="AAR431" s="17"/>
      <c r="AAS431" s="17"/>
      <c r="AAT431" s="17"/>
      <c r="AAU431" s="17"/>
      <c r="AAV431" s="17"/>
      <c r="AAW431" s="17"/>
      <c r="AAX431" s="17"/>
      <c r="AAY431" s="17"/>
      <c r="AAZ431" s="17"/>
      <c r="ABA431" s="17"/>
      <c r="ABB431" s="17"/>
    </row>
    <row r="432" spans="1:731" x14ac:dyDescent="0.2">
      <c r="A432" s="63" t="s">
        <v>44</v>
      </c>
      <c r="B432" s="62"/>
      <c r="C432" s="153">
        <v>2096</v>
      </c>
      <c r="D432" s="154"/>
      <c r="E432" s="154">
        <v>1979.1669999999999</v>
      </c>
      <c r="F432" s="154"/>
      <c r="G432" s="153">
        <v>1723.9970000000001</v>
      </c>
      <c r="H432" s="154"/>
      <c r="I432" s="151"/>
      <c r="J432" s="152"/>
      <c r="K432" s="152"/>
      <c r="L432" s="152"/>
      <c r="M432" s="152"/>
      <c r="N432" s="152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  <c r="HR432" s="17"/>
      <c r="HS432" s="17"/>
      <c r="HT432" s="17"/>
      <c r="HU432" s="17"/>
      <c r="HV432" s="17"/>
      <c r="HW432" s="17"/>
      <c r="HX432" s="17"/>
      <c r="HY432" s="17"/>
      <c r="HZ432" s="17"/>
      <c r="IA432" s="17"/>
      <c r="IB432" s="17"/>
      <c r="IC432" s="17"/>
      <c r="ID432" s="17"/>
      <c r="IE432" s="17"/>
      <c r="IF432" s="17"/>
      <c r="IG432" s="17"/>
      <c r="IH432" s="17"/>
      <c r="II432" s="17"/>
      <c r="IJ432" s="17"/>
      <c r="IK432" s="17"/>
      <c r="IL432" s="17"/>
      <c r="IM432" s="17"/>
      <c r="IN432" s="17"/>
      <c r="IO432" s="17"/>
      <c r="IP432" s="17"/>
      <c r="IQ432" s="17"/>
      <c r="IR432" s="17"/>
      <c r="IS432" s="17"/>
      <c r="IT432" s="17"/>
      <c r="IU432" s="17"/>
      <c r="IV432" s="17"/>
      <c r="IW432" s="17"/>
      <c r="IX432" s="17"/>
      <c r="IY432" s="17"/>
      <c r="IZ432" s="17"/>
      <c r="JA432" s="17"/>
      <c r="JB432" s="17"/>
      <c r="JC432" s="17"/>
      <c r="JD432" s="17"/>
      <c r="JE432" s="17"/>
      <c r="JF432" s="17"/>
      <c r="JG432" s="17"/>
      <c r="JH432" s="17"/>
      <c r="JI432" s="17"/>
      <c r="JJ432" s="17"/>
      <c r="JK432" s="17"/>
      <c r="JL432" s="17"/>
      <c r="JM432" s="17"/>
      <c r="JN432" s="17"/>
      <c r="JO432" s="17"/>
      <c r="JP432" s="17"/>
      <c r="JQ432" s="17"/>
      <c r="JR432" s="17"/>
      <c r="JS432" s="17"/>
      <c r="JT432" s="17"/>
      <c r="JU432" s="17"/>
      <c r="JV432" s="17"/>
      <c r="JW432" s="17"/>
      <c r="JX432" s="17"/>
      <c r="JY432" s="17"/>
      <c r="JZ432" s="17"/>
      <c r="KA432" s="17"/>
      <c r="KB432" s="17"/>
      <c r="KC432" s="17"/>
      <c r="KD432" s="17"/>
      <c r="KE432" s="17"/>
      <c r="KF432" s="17"/>
      <c r="KG432" s="17"/>
      <c r="KH432" s="17"/>
      <c r="KI432" s="17"/>
      <c r="KJ432" s="17"/>
      <c r="KK432" s="17"/>
      <c r="KL432" s="17"/>
      <c r="KM432" s="17"/>
      <c r="KN432" s="17"/>
      <c r="KO432" s="17"/>
      <c r="KP432" s="17"/>
      <c r="KQ432" s="17"/>
      <c r="KR432" s="17"/>
      <c r="KS432" s="17"/>
      <c r="KT432" s="17"/>
      <c r="KU432" s="17"/>
      <c r="KV432" s="17"/>
      <c r="KW432" s="17"/>
      <c r="KX432" s="17"/>
      <c r="KY432" s="17"/>
      <c r="KZ432" s="17"/>
      <c r="LA432" s="17"/>
      <c r="LB432" s="17"/>
      <c r="LC432" s="17"/>
      <c r="LD432" s="17"/>
      <c r="LE432" s="17"/>
      <c r="LF432" s="17"/>
      <c r="LG432" s="17"/>
      <c r="LH432" s="17"/>
      <c r="LI432" s="17"/>
      <c r="LJ432" s="17"/>
      <c r="LK432" s="17"/>
      <c r="LL432" s="17"/>
      <c r="LM432" s="17"/>
      <c r="LN432" s="17"/>
      <c r="LO432" s="17"/>
      <c r="LP432" s="17"/>
      <c r="LQ432" s="17"/>
      <c r="LR432" s="17"/>
      <c r="LS432" s="17"/>
      <c r="LT432" s="17"/>
      <c r="LU432" s="17"/>
      <c r="LV432" s="17"/>
      <c r="LW432" s="17"/>
      <c r="LX432" s="17"/>
      <c r="LY432" s="17"/>
      <c r="LZ432" s="17"/>
      <c r="MA432" s="17"/>
      <c r="MB432" s="17"/>
      <c r="MC432" s="17"/>
      <c r="MD432" s="17"/>
      <c r="ME432" s="17"/>
      <c r="MF432" s="17"/>
      <c r="MG432" s="17"/>
      <c r="MH432" s="17"/>
      <c r="MI432" s="17"/>
      <c r="MJ432" s="17"/>
      <c r="MK432" s="17"/>
      <c r="ML432" s="17"/>
      <c r="MM432" s="17"/>
      <c r="MN432" s="17"/>
      <c r="MO432" s="17"/>
      <c r="MP432" s="17"/>
      <c r="MQ432" s="17"/>
      <c r="MR432" s="17"/>
      <c r="MS432" s="17"/>
      <c r="MT432" s="17"/>
      <c r="MU432" s="17"/>
      <c r="MV432" s="17"/>
      <c r="MW432" s="17"/>
      <c r="MX432" s="17"/>
      <c r="MY432" s="17"/>
      <c r="MZ432" s="17"/>
      <c r="NA432" s="17"/>
      <c r="NB432" s="17"/>
      <c r="NC432" s="17"/>
      <c r="ND432" s="17"/>
      <c r="NE432" s="17"/>
      <c r="NF432" s="17"/>
      <c r="NG432" s="17"/>
      <c r="NH432" s="17"/>
      <c r="NI432" s="17"/>
      <c r="NJ432" s="17"/>
      <c r="NK432" s="17"/>
      <c r="NL432" s="17"/>
      <c r="NM432" s="17"/>
      <c r="NN432" s="17"/>
      <c r="NO432" s="17"/>
      <c r="NP432" s="17"/>
      <c r="NQ432" s="17"/>
      <c r="NR432" s="17"/>
      <c r="NS432" s="17"/>
      <c r="NT432" s="17"/>
      <c r="NU432" s="17"/>
      <c r="NV432" s="17"/>
      <c r="NW432" s="17"/>
      <c r="NX432" s="17"/>
      <c r="NY432" s="17"/>
      <c r="NZ432" s="17"/>
      <c r="OA432" s="17"/>
      <c r="OB432" s="17"/>
      <c r="OC432" s="17"/>
      <c r="OD432" s="17"/>
      <c r="OE432" s="17"/>
      <c r="OF432" s="17"/>
      <c r="OG432" s="17"/>
      <c r="OH432" s="17"/>
      <c r="OI432" s="17"/>
      <c r="OJ432" s="17"/>
      <c r="OK432" s="17"/>
      <c r="OL432" s="17"/>
      <c r="OM432" s="17"/>
      <c r="ON432" s="17"/>
      <c r="OO432" s="17"/>
      <c r="OP432" s="17"/>
      <c r="OQ432" s="17"/>
      <c r="OR432" s="17"/>
      <c r="OS432" s="17"/>
      <c r="OT432" s="17"/>
      <c r="OU432" s="17"/>
      <c r="OV432" s="17"/>
      <c r="OW432" s="17"/>
      <c r="OX432" s="17"/>
      <c r="OY432" s="17"/>
      <c r="OZ432" s="17"/>
      <c r="PA432" s="17"/>
      <c r="PB432" s="17"/>
      <c r="PC432" s="17"/>
      <c r="PD432" s="17"/>
      <c r="PE432" s="17"/>
      <c r="PF432" s="17"/>
      <c r="PG432" s="17"/>
      <c r="PH432" s="17"/>
      <c r="PI432" s="17"/>
      <c r="PJ432" s="17"/>
      <c r="PK432" s="17"/>
      <c r="PL432" s="17"/>
      <c r="PM432" s="17"/>
      <c r="PN432" s="17"/>
      <c r="PO432" s="17"/>
      <c r="PP432" s="17"/>
      <c r="PQ432" s="17"/>
      <c r="PR432" s="17"/>
      <c r="PS432" s="17"/>
      <c r="PT432" s="17"/>
      <c r="PU432" s="17"/>
      <c r="PV432" s="17"/>
      <c r="PW432" s="17"/>
      <c r="PX432" s="17"/>
      <c r="PY432" s="17"/>
      <c r="PZ432" s="17"/>
      <c r="QA432" s="17"/>
      <c r="QB432" s="17"/>
      <c r="QC432" s="17"/>
      <c r="QD432" s="17"/>
      <c r="QE432" s="17"/>
      <c r="QF432" s="17"/>
      <c r="QG432" s="17"/>
      <c r="QH432" s="17"/>
      <c r="QI432" s="17"/>
      <c r="QJ432" s="17"/>
      <c r="QK432" s="17"/>
      <c r="QL432" s="17"/>
      <c r="QM432" s="17"/>
      <c r="QN432" s="17"/>
      <c r="QO432" s="17"/>
      <c r="QP432" s="17"/>
      <c r="QQ432" s="17"/>
      <c r="QR432" s="17"/>
      <c r="QS432" s="17"/>
      <c r="QT432" s="17"/>
      <c r="QU432" s="17"/>
      <c r="QV432" s="17"/>
      <c r="QW432" s="17"/>
      <c r="QX432" s="17"/>
      <c r="QY432" s="17"/>
      <c r="QZ432" s="17"/>
      <c r="RA432" s="17"/>
      <c r="RB432" s="17"/>
      <c r="RC432" s="17"/>
      <c r="RD432" s="17"/>
      <c r="RE432" s="17"/>
      <c r="RF432" s="17"/>
      <c r="RG432" s="17"/>
      <c r="RH432" s="17"/>
      <c r="RI432" s="17"/>
      <c r="RJ432" s="17"/>
      <c r="RK432" s="17"/>
      <c r="RL432" s="17"/>
      <c r="RM432" s="17"/>
      <c r="RN432" s="17"/>
      <c r="RO432" s="17"/>
      <c r="RP432" s="17"/>
      <c r="RQ432" s="17"/>
      <c r="RR432" s="17"/>
      <c r="RS432" s="17"/>
      <c r="RT432" s="17"/>
      <c r="RU432" s="17"/>
      <c r="RV432" s="17"/>
      <c r="RW432" s="17"/>
      <c r="RX432" s="17"/>
      <c r="RY432" s="17"/>
      <c r="RZ432" s="17"/>
      <c r="SA432" s="17"/>
      <c r="SB432" s="17"/>
      <c r="SC432" s="17"/>
      <c r="SD432" s="17"/>
      <c r="SE432" s="17"/>
      <c r="SF432" s="17"/>
      <c r="SG432" s="17"/>
      <c r="SH432" s="17"/>
      <c r="SI432" s="17"/>
      <c r="SJ432" s="17"/>
      <c r="SK432" s="17"/>
      <c r="SL432" s="17"/>
      <c r="SM432" s="17"/>
      <c r="SN432" s="17"/>
      <c r="SO432" s="17"/>
      <c r="SP432" s="17"/>
      <c r="SQ432" s="17"/>
      <c r="SR432" s="17"/>
      <c r="SS432" s="17"/>
      <c r="ST432" s="17"/>
      <c r="SU432" s="17"/>
      <c r="SV432" s="17"/>
      <c r="SW432" s="17"/>
      <c r="SX432" s="17"/>
      <c r="SY432" s="17"/>
      <c r="SZ432" s="17"/>
      <c r="TA432" s="17"/>
      <c r="TB432" s="17"/>
      <c r="TC432" s="17"/>
      <c r="TD432" s="17"/>
      <c r="TE432" s="17"/>
      <c r="TF432" s="17"/>
      <c r="TG432" s="17"/>
      <c r="TH432" s="17"/>
      <c r="TI432" s="17"/>
      <c r="TJ432" s="17"/>
      <c r="TK432" s="17"/>
      <c r="TL432" s="17"/>
      <c r="TM432" s="17"/>
      <c r="TN432" s="17"/>
      <c r="TO432" s="17"/>
      <c r="TP432" s="17"/>
      <c r="TQ432" s="17"/>
      <c r="TR432" s="17"/>
      <c r="TS432" s="17"/>
      <c r="TT432" s="17"/>
      <c r="TU432" s="17"/>
      <c r="TV432" s="17"/>
      <c r="TW432" s="17"/>
      <c r="TX432" s="17"/>
      <c r="TY432" s="17"/>
      <c r="TZ432" s="17"/>
      <c r="UA432" s="17"/>
      <c r="UB432" s="17"/>
      <c r="UC432" s="17"/>
      <c r="UD432" s="17"/>
      <c r="UE432" s="17"/>
      <c r="UF432" s="17"/>
      <c r="UG432" s="17"/>
      <c r="UH432" s="17"/>
      <c r="UI432" s="17"/>
      <c r="UJ432" s="17"/>
      <c r="UK432" s="17"/>
      <c r="UL432" s="17"/>
      <c r="UM432" s="17"/>
      <c r="UN432" s="17"/>
      <c r="UO432" s="17"/>
      <c r="UP432" s="17"/>
      <c r="UQ432" s="17"/>
      <c r="UR432" s="17"/>
      <c r="US432" s="17"/>
      <c r="UT432" s="17"/>
      <c r="UU432" s="17"/>
      <c r="UV432" s="17"/>
      <c r="UW432" s="17"/>
      <c r="UX432" s="17"/>
      <c r="UY432" s="17"/>
      <c r="UZ432" s="17"/>
      <c r="VA432" s="17"/>
      <c r="VB432" s="17"/>
      <c r="VC432" s="17"/>
      <c r="VD432" s="17"/>
      <c r="VE432" s="17"/>
      <c r="VF432" s="17"/>
      <c r="VG432" s="17"/>
      <c r="VH432" s="17"/>
      <c r="VI432" s="17"/>
      <c r="VJ432" s="17"/>
      <c r="VK432" s="17"/>
      <c r="VL432" s="17"/>
      <c r="VM432" s="17"/>
      <c r="VN432" s="17"/>
      <c r="VO432" s="17"/>
      <c r="VP432" s="17"/>
      <c r="VQ432" s="17"/>
      <c r="VR432" s="17"/>
      <c r="VS432" s="17"/>
      <c r="VT432" s="17"/>
      <c r="VU432" s="17"/>
      <c r="VV432" s="17"/>
      <c r="VW432" s="17"/>
      <c r="VX432" s="17"/>
      <c r="VY432" s="17"/>
      <c r="VZ432" s="17"/>
      <c r="WA432" s="17"/>
      <c r="WB432" s="17"/>
      <c r="WC432" s="17"/>
      <c r="WD432" s="17"/>
      <c r="WE432" s="17"/>
      <c r="WF432" s="17"/>
      <c r="WG432" s="17"/>
      <c r="WH432" s="17"/>
      <c r="WI432" s="17"/>
      <c r="WJ432" s="17"/>
      <c r="WK432" s="17"/>
      <c r="WL432" s="17"/>
      <c r="WM432" s="17"/>
      <c r="WN432" s="17"/>
      <c r="WO432" s="17"/>
      <c r="WP432" s="17"/>
      <c r="WQ432" s="17"/>
      <c r="WR432" s="17"/>
      <c r="WS432" s="17"/>
      <c r="WT432" s="17"/>
      <c r="WU432" s="17"/>
      <c r="WV432" s="17"/>
      <c r="WW432" s="17"/>
      <c r="WX432" s="17"/>
      <c r="WY432" s="17"/>
      <c r="WZ432" s="17"/>
      <c r="XA432" s="17"/>
      <c r="XB432" s="17"/>
      <c r="XC432" s="17"/>
      <c r="XD432" s="17"/>
      <c r="XE432" s="17"/>
      <c r="XF432" s="17"/>
      <c r="XG432" s="17"/>
      <c r="XH432" s="17"/>
      <c r="XI432" s="17"/>
      <c r="XJ432" s="17"/>
      <c r="XK432" s="17"/>
      <c r="XL432" s="17"/>
      <c r="XM432" s="17"/>
      <c r="XN432" s="17"/>
      <c r="XO432" s="17"/>
      <c r="XP432" s="17"/>
      <c r="XQ432" s="17"/>
      <c r="XR432" s="17"/>
      <c r="XS432" s="17"/>
      <c r="XT432" s="17"/>
      <c r="XU432" s="17"/>
      <c r="XV432" s="17"/>
      <c r="XW432" s="17"/>
      <c r="XX432" s="17"/>
      <c r="XY432" s="17"/>
      <c r="XZ432" s="17"/>
      <c r="YA432" s="17"/>
      <c r="YB432" s="17"/>
      <c r="YC432" s="17"/>
      <c r="YD432" s="17"/>
      <c r="YE432" s="17"/>
      <c r="YF432" s="17"/>
      <c r="YG432" s="17"/>
      <c r="YH432" s="17"/>
      <c r="YI432" s="17"/>
      <c r="YJ432" s="17"/>
      <c r="YK432" s="17"/>
      <c r="YL432" s="17"/>
      <c r="YM432" s="17"/>
      <c r="YN432" s="17"/>
      <c r="YO432" s="17"/>
      <c r="YP432" s="17"/>
      <c r="YQ432" s="17"/>
      <c r="YR432" s="17"/>
      <c r="YS432" s="17"/>
      <c r="YT432" s="17"/>
      <c r="YU432" s="17"/>
      <c r="YV432" s="17"/>
      <c r="YW432" s="17"/>
      <c r="YX432" s="17"/>
      <c r="YY432" s="17"/>
      <c r="YZ432" s="17"/>
      <c r="ZA432" s="17"/>
      <c r="ZB432" s="17"/>
      <c r="ZC432" s="17"/>
      <c r="ZD432" s="17"/>
      <c r="ZE432" s="17"/>
      <c r="ZF432" s="17"/>
      <c r="ZG432" s="17"/>
      <c r="ZH432" s="17"/>
      <c r="ZI432" s="17"/>
      <c r="ZJ432" s="17"/>
      <c r="ZK432" s="17"/>
      <c r="ZL432" s="17"/>
      <c r="ZM432" s="17"/>
      <c r="ZN432" s="17"/>
      <c r="ZO432" s="17"/>
      <c r="ZP432" s="17"/>
      <c r="ZQ432" s="17"/>
      <c r="ZR432" s="17"/>
      <c r="ZS432" s="17"/>
      <c r="ZT432" s="17"/>
      <c r="ZU432" s="17"/>
      <c r="ZV432" s="17"/>
      <c r="ZW432" s="17"/>
      <c r="ZX432" s="17"/>
      <c r="ZY432" s="17"/>
      <c r="ZZ432" s="17"/>
      <c r="AAA432" s="17"/>
      <c r="AAB432" s="17"/>
      <c r="AAC432" s="17"/>
      <c r="AAD432" s="17"/>
      <c r="AAE432" s="17"/>
      <c r="AAF432" s="17"/>
      <c r="AAG432" s="17"/>
      <c r="AAH432" s="17"/>
      <c r="AAI432" s="17"/>
      <c r="AAJ432" s="17"/>
      <c r="AAK432" s="17"/>
      <c r="AAL432" s="17"/>
      <c r="AAM432" s="17"/>
      <c r="AAN432" s="17"/>
      <c r="AAO432" s="17"/>
      <c r="AAP432" s="17"/>
      <c r="AAQ432" s="17"/>
      <c r="AAR432" s="17"/>
      <c r="AAS432" s="17"/>
      <c r="AAT432" s="17"/>
      <c r="AAU432" s="17"/>
      <c r="AAV432" s="17"/>
      <c r="AAW432" s="17"/>
      <c r="AAX432" s="17"/>
      <c r="AAY432" s="17"/>
      <c r="AAZ432" s="17"/>
      <c r="ABA432" s="17"/>
      <c r="ABB432" s="17"/>
    </row>
    <row r="433" spans="1:730" x14ac:dyDescent="0.2">
      <c r="A433" s="63" t="s">
        <v>46</v>
      </c>
      <c r="B433" s="62"/>
      <c r="C433" s="153"/>
      <c r="D433" s="154"/>
      <c r="E433" s="154"/>
      <c r="F433" s="154"/>
      <c r="G433" s="153"/>
      <c r="H433" s="154"/>
      <c r="I433" s="151"/>
      <c r="J433" s="152"/>
      <c r="K433" s="152"/>
      <c r="L433" s="152"/>
      <c r="M433" s="152"/>
      <c r="N433" s="152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  <c r="IT433" s="17"/>
      <c r="IU433" s="17"/>
      <c r="IV433" s="17"/>
      <c r="IW433" s="17"/>
      <c r="IX433" s="17"/>
      <c r="IY433" s="17"/>
      <c r="IZ433" s="17"/>
      <c r="JA433" s="17"/>
      <c r="JB433" s="17"/>
      <c r="JC433" s="17"/>
      <c r="JD433" s="17"/>
      <c r="JE433" s="17"/>
      <c r="JF433" s="17"/>
      <c r="JG433" s="17"/>
      <c r="JH433" s="17"/>
      <c r="JI433" s="17"/>
      <c r="JJ433" s="17"/>
      <c r="JK433" s="17"/>
      <c r="JL433" s="17"/>
      <c r="JM433" s="17"/>
      <c r="JN433" s="17"/>
      <c r="JO433" s="17"/>
      <c r="JP433" s="17"/>
      <c r="JQ433" s="17"/>
      <c r="JR433" s="17"/>
      <c r="JS433" s="17"/>
      <c r="JT433" s="17"/>
      <c r="JU433" s="17"/>
      <c r="JV433" s="17"/>
      <c r="JW433" s="17"/>
      <c r="JX433" s="17"/>
      <c r="JY433" s="17"/>
      <c r="JZ433" s="17"/>
      <c r="KA433" s="17"/>
      <c r="KB433" s="17"/>
      <c r="KC433" s="17"/>
      <c r="KD433" s="17"/>
      <c r="KE433" s="17"/>
      <c r="KF433" s="17"/>
      <c r="KG433" s="17"/>
      <c r="KH433" s="17"/>
      <c r="KI433" s="17"/>
      <c r="KJ433" s="17"/>
      <c r="KK433" s="17"/>
      <c r="KL433" s="17"/>
      <c r="KM433" s="17"/>
      <c r="KN433" s="17"/>
      <c r="KO433" s="17"/>
      <c r="KP433" s="17"/>
      <c r="KQ433" s="17"/>
      <c r="KR433" s="17"/>
      <c r="KS433" s="17"/>
      <c r="KT433" s="17"/>
      <c r="KU433" s="17"/>
      <c r="KV433" s="17"/>
      <c r="KW433" s="17"/>
      <c r="KX433" s="17"/>
      <c r="KY433" s="17"/>
      <c r="KZ433" s="17"/>
      <c r="LA433" s="17"/>
      <c r="LB433" s="17"/>
      <c r="LC433" s="17"/>
      <c r="LD433" s="17"/>
      <c r="LE433" s="17"/>
      <c r="LF433" s="17"/>
      <c r="LG433" s="17"/>
      <c r="LH433" s="17"/>
      <c r="LI433" s="17"/>
      <c r="LJ433" s="17"/>
      <c r="LK433" s="17"/>
      <c r="LL433" s="17"/>
      <c r="LM433" s="17"/>
      <c r="LN433" s="17"/>
      <c r="LO433" s="17"/>
      <c r="LP433" s="17"/>
      <c r="LQ433" s="17"/>
      <c r="LR433" s="17"/>
      <c r="LS433" s="17"/>
      <c r="LT433" s="17"/>
      <c r="LU433" s="17"/>
      <c r="LV433" s="17"/>
      <c r="LW433" s="17"/>
      <c r="LX433" s="17"/>
      <c r="LY433" s="17"/>
      <c r="LZ433" s="17"/>
      <c r="MA433" s="17"/>
      <c r="MB433" s="17"/>
      <c r="MC433" s="17"/>
      <c r="MD433" s="17"/>
      <c r="ME433" s="17"/>
      <c r="MF433" s="17"/>
      <c r="MG433" s="17"/>
      <c r="MH433" s="17"/>
      <c r="MI433" s="17"/>
      <c r="MJ433" s="17"/>
      <c r="MK433" s="17"/>
      <c r="ML433" s="17"/>
      <c r="MM433" s="17"/>
      <c r="MN433" s="17"/>
      <c r="MO433" s="17"/>
      <c r="MP433" s="17"/>
      <c r="MQ433" s="17"/>
      <c r="MR433" s="17"/>
      <c r="MS433" s="17"/>
      <c r="MT433" s="17"/>
      <c r="MU433" s="17"/>
      <c r="MV433" s="17"/>
      <c r="MW433" s="17"/>
      <c r="MX433" s="17"/>
      <c r="MY433" s="17"/>
      <c r="MZ433" s="17"/>
      <c r="NA433" s="17"/>
      <c r="NB433" s="17"/>
      <c r="NC433" s="17"/>
      <c r="ND433" s="17"/>
      <c r="NE433" s="17"/>
      <c r="NF433" s="17"/>
      <c r="NG433" s="17"/>
      <c r="NH433" s="17"/>
      <c r="NI433" s="17"/>
      <c r="NJ433" s="17"/>
      <c r="NK433" s="17"/>
      <c r="NL433" s="17"/>
      <c r="NM433" s="17"/>
      <c r="NN433" s="17"/>
      <c r="NO433" s="17"/>
      <c r="NP433" s="17"/>
      <c r="NQ433" s="17"/>
      <c r="NR433" s="17"/>
      <c r="NS433" s="17"/>
      <c r="NT433" s="17"/>
      <c r="NU433" s="17"/>
      <c r="NV433" s="17"/>
      <c r="NW433" s="17"/>
      <c r="NX433" s="17"/>
      <c r="NY433" s="17"/>
      <c r="NZ433" s="17"/>
      <c r="OA433" s="17"/>
      <c r="OB433" s="17"/>
      <c r="OC433" s="17"/>
      <c r="OD433" s="17"/>
      <c r="OE433" s="17"/>
      <c r="OF433" s="17"/>
      <c r="OG433" s="17"/>
      <c r="OH433" s="17"/>
      <c r="OI433" s="17"/>
      <c r="OJ433" s="17"/>
      <c r="OK433" s="17"/>
      <c r="OL433" s="17"/>
      <c r="OM433" s="17"/>
      <c r="ON433" s="17"/>
      <c r="OO433" s="17"/>
      <c r="OP433" s="17"/>
      <c r="OQ433" s="17"/>
      <c r="OR433" s="17"/>
      <c r="OS433" s="17"/>
      <c r="OT433" s="17"/>
      <c r="OU433" s="17"/>
      <c r="OV433" s="17"/>
      <c r="OW433" s="17"/>
      <c r="OX433" s="17"/>
      <c r="OY433" s="17"/>
      <c r="OZ433" s="17"/>
      <c r="PA433" s="17"/>
      <c r="PB433" s="17"/>
      <c r="PC433" s="17"/>
      <c r="PD433" s="17"/>
      <c r="PE433" s="17"/>
      <c r="PF433" s="17"/>
      <c r="PG433" s="17"/>
      <c r="PH433" s="17"/>
      <c r="PI433" s="17"/>
      <c r="PJ433" s="17"/>
      <c r="PK433" s="17"/>
      <c r="PL433" s="17"/>
      <c r="PM433" s="17"/>
      <c r="PN433" s="17"/>
      <c r="PO433" s="17"/>
      <c r="PP433" s="17"/>
      <c r="PQ433" s="17"/>
      <c r="PR433" s="17"/>
      <c r="PS433" s="17"/>
      <c r="PT433" s="17"/>
      <c r="PU433" s="17"/>
      <c r="PV433" s="17"/>
      <c r="PW433" s="17"/>
      <c r="PX433" s="17"/>
      <c r="PY433" s="17"/>
      <c r="PZ433" s="17"/>
      <c r="QA433" s="17"/>
      <c r="QB433" s="17"/>
      <c r="QC433" s="17"/>
      <c r="QD433" s="17"/>
      <c r="QE433" s="17"/>
      <c r="QF433" s="17"/>
      <c r="QG433" s="17"/>
      <c r="QH433" s="17"/>
      <c r="QI433" s="17"/>
      <c r="QJ433" s="17"/>
      <c r="QK433" s="17"/>
      <c r="QL433" s="17"/>
      <c r="QM433" s="17"/>
      <c r="QN433" s="17"/>
      <c r="QO433" s="17"/>
      <c r="QP433" s="17"/>
      <c r="QQ433" s="17"/>
      <c r="QR433" s="17"/>
      <c r="QS433" s="17"/>
      <c r="QT433" s="17"/>
      <c r="QU433" s="17"/>
      <c r="QV433" s="17"/>
      <c r="QW433" s="17"/>
      <c r="QX433" s="17"/>
      <c r="QY433" s="17"/>
      <c r="QZ433" s="17"/>
      <c r="RA433" s="17"/>
      <c r="RB433" s="17"/>
      <c r="RC433" s="17"/>
      <c r="RD433" s="17"/>
      <c r="RE433" s="17"/>
      <c r="RF433" s="17"/>
      <c r="RG433" s="17"/>
      <c r="RH433" s="17"/>
      <c r="RI433" s="17"/>
      <c r="RJ433" s="17"/>
      <c r="RK433" s="17"/>
      <c r="RL433" s="17"/>
      <c r="RM433" s="17"/>
      <c r="RN433" s="17"/>
      <c r="RO433" s="17"/>
      <c r="RP433" s="17"/>
      <c r="RQ433" s="17"/>
      <c r="RR433" s="17"/>
      <c r="RS433" s="17"/>
      <c r="RT433" s="17"/>
      <c r="RU433" s="17"/>
      <c r="RV433" s="17"/>
      <c r="RW433" s="17"/>
      <c r="RX433" s="17"/>
      <c r="RY433" s="17"/>
      <c r="RZ433" s="17"/>
      <c r="SA433" s="17"/>
      <c r="SB433" s="17"/>
      <c r="SC433" s="17"/>
      <c r="SD433" s="17"/>
      <c r="SE433" s="17"/>
      <c r="SF433" s="17"/>
      <c r="SG433" s="17"/>
      <c r="SH433" s="17"/>
      <c r="SI433" s="17"/>
      <c r="SJ433" s="17"/>
      <c r="SK433" s="17"/>
      <c r="SL433" s="17"/>
      <c r="SM433" s="17"/>
      <c r="SN433" s="17"/>
      <c r="SO433" s="17"/>
      <c r="SP433" s="17"/>
      <c r="SQ433" s="17"/>
      <c r="SR433" s="17"/>
      <c r="SS433" s="17"/>
      <c r="ST433" s="17"/>
      <c r="SU433" s="17"/>
      <c r="SV433" s="17"/>
      <c r="SW433" s="17"/>
      <c r="SX433" s="17"/>
      <c r="SY433" s="17"/>
      <c r="SZ433" s="17"/>
      <c r="TA433" s="17"/>
      <c r="TB433" s="17"/>
      <c r="TC433" s="17"/>
      <c r="TD433" s="17"/>
      <c r="TE433" s="17"/>
      <c r="TF433" s="17"/>
      <c r="TG433" s="17"/>
      <c r="TH433" s="17"/>
      <c r="TI433" s="17"/>
      <c r="TJ433" s="17"/>
      <c r="TK433" s="17"/>
      <c r="TL433" s="17"/>
      <c r="TM433" s="17"/>
      <c r="TN433" s="17"/>
      <c r="TO433" s="17"/>
      <c r="TP433" s="17"/>
      <c r="TQ433" s="17"/>
      <c r="TR433" s="17"/>
      <c r="TS433" s="17"/>
      <c r="TT433" s="17"/>
      <c r="TU433" s="17"/>
      <c r="TV433" s="17"/>
      <c r="TW433" s="17"/>
      <c r="TX433" s="17"/>
      <c r="TY433" s="17"/>
      <c r="TZ433" s="17"/>
      <c r="UA433" s="17"/>
      <c r="UB433" s="17"/>
      <c r="UC433" s="17"/>
      <c r="UD433" s="17"/>
      <c r="UE433" s="17"/>
      <c r="UF433" s="17"/>
      <c r="UG433" s="17"/>
      <c r="UH433" s="17"/>
      <c r="UI433" s="17"/>
      <c r="UJ433" s="17"/>
      <c r="UK433" s="17"/>
      <c r="UL433" s="17"/>
      <c r="UM433" s="17"/>
      <c r="UN433" s="17"/>
      <c r="UO433" s="17"/>
      <c r="UP433" s="17"/>
      <c r="UQ433" s="17"/>
      <c r="UR433" s="17"/>
      <c r="US433" s="17"/>
      <c r="UT433" s="17"/>
      <c r="UU433" s="17"/>
      <c r="UV433" s="17"/>
      <c r="UW433" s="17"/>
      <c r="UX433" s="17"/>
      <c r="UY433" s="17"/>
      <c r="UZ433" s="17"/>
      <c r="VA433" s="17"/>
      <c r="VB433" s="17"/>
      <c r="VC433" s="17"/>
      <c r="VD433" s="17"/>
      <c r="VE433" s="17"/>
      <c r="VF433" s="17"/>
      <c r="VG433" s="17"/>
      <c r="VH433" s="17"/>
      <c r="VI433" s="17"/>
      <c r="VJ433" s="17"/>
      <c r="VK433" s="17"/>
      <c r="VL433" s="17"/>
      <c r="VM433" s="17"/>
      <c r="VN433" s="17"/>
      <c r="VO433" s="17"/>
      <c r="VP433" s="17"/>
      <c r="VQ433" s="17"/>
      <c r="VR433" s="17"/>
      <c r="VS433" s="17"/>
      <c r="VT433" s="17"/>
      <c r="VU433" s="17"/>
      <c r="VV433" s="17"/>
      <c r="VW433" s="17"/>
      <c r="VX433" s="17"/>
      <c r="VY433" s="17"/>
      <c r="VZ433" s="17"/>
      <c r="WA433" s="17"/>
      <c r="WB433" s="17"/>
      <c r="WC433" s="17"/>
      <c r="WD433" s="17"/>
      <c r="WE433" s="17"/>
      <c r="WF433" s="17"/>
      <c r="WG433" s="17"/>
      <c r="WH433" s="17"/>
      <c r="WI433" s="17"/>
      <c r="WJ433" s="17"/>
      <c r="WK433" s="17"/>
      <c r="WL433" s="17"/>
      <c r="WM433" s="17"/>
      <c r="WN433" s="17"/>
      <c r="WO433" s="17"/>
      <c r="WP433" s="17"/>
      <c r="WQ433" s="17"/>
      <c r="WR433" s="17"/>
      <c r="WS433" s="17"/>
      <c r="WT433" s="17"/>
      <c r="WU433" s="17"/>
      <c r="WV433" s="17"/>
      <c r="WW433" s="17"/>
      <c r="WX433" s="17"/>
      <c r="WY433" s="17"/>
      <c r="WZ433" s="17"/>
      <c r="XA433" s="17"/>
      <c r="XB433" s="17"/>
      <c r="XC433" s="17"/>
      <c r="XD433" s="17"/>
      <c r="XE433" s="17"/>
      <c r="XF433" s="17"/>
      <c r="XG433" s="17"/>
      <c r="XH433" s="17"/>
      <c r="XI433" s="17"/>
      <c r="XJ433" s="17"/>
      <c r="XK433" s="17"/>
      <c r="XL433" s="17"/>
      <c r="XM433" s="17"/>
      <c r="XN433" s="17"/>
      <c r="XO433" s="17"/>
      <c r="XP433" s="17"/>
      <c r="XQ433" s="17"/>
      <c r="XR433" s="17"/>
      <c r="XS433" s="17"/>
      <c r="XT433" s="17"/>
      <c r="XU433" s="17"/>
      <c r="XV433" s="17"/>
      <c r="XW433" s="17"/>
      <c r="XX433" s="17"/>
      <c r="XY433" s="17"/>
      <c r="XZ433" s="17"/>
      <c r="YA433" s="17"/>
      <c r="YB433" s="17"/>
      <c r="YC433" s="17"/>
      <c r="YD433" s="17"/>
      <c r="YE433" s="17"/>
      <c r="YF433" s="17"/>
      <c r="YG433" s="17"/>
      <c r="YH433" s="17"/>
      <c r="YI433" s="17"/>
      <c r="YJ433" s="17"/>
      <c r="YK433" s="17"/>
      <c r="YL433" s="17"/>
      <c r="YM433" s="17"/>
      <c r="YN433" s="17"/>
      <c r="YO433" s="17"/>
      <c r="YP433" s="17"/>
      <c r="YQ433" s="17"/>
      <c r="YR433" s="17"/>
      <c r="YS433" s="17"/>
      <c r="YT433" s="17"/>
      <c r="YU433" s="17"/>
      <c r="YV433" s="17"/>
      <c r="YW433" s="17"/>
      <c r="YX433" s="17"/>
      <c r="YY433" s="17"/>
      <c r="YZ433" s="17"/>
      <c r="ZA433" s="17"/>
      <c r="ZB433" s="17"/>
      <c r="ZC433" s="17"/>
      <c r="ZD433" s="17"/>
      <c r="ZE433" s="17"/>
      <c r="ZF433" s="17"/>
      <c r="ZG433" s="17"/>
      <c r="ZH433" s="17"/>
      <c r="ZI433" s="17"/>
      <c r="ZJ433" s="17"/>
      <c r="ZK433" s="17"/>
      <c r="ZL433" s="17"/>
      <c r="ZM433" s="17"/>
      <c r="ZN433" s="17"/>
      <c r="ZO433" s="17"/>
      <c r="ZP433" s="17"/>
      <c r="ZQ433" s="17"/>
      <c r="ZR433" s="17"/>
      <c r="ZS433" s="17"/>
      <c r="ZT433" s="17"/>
      <c r="ZU433" s="17"/>
      <c r="ZV433" s="17"/>
      <c r="ZW433" s="17"/>
      <c r="ZX433" s="17"/>
      <c r="ZY433" s="17"/>
      <c r="ZZ433" s="17"/>
      <c r="AAA433" s="17"/>
      <c r="AAB433" s="17"/>
      <c r="AAC433" s="17"/>
      <c r="AAD433" s="17"/>
      <c r="AAE433" s="17"/>
      <c r="AAF433" s="17"/>
      <c r="AAG433" s="17"/>
      <c r="AAH433" s="17"/>
      <c r="AAI433" s="17"/>
      <c r="AAJ433" s="17"/>
      <c r="AAK433" s="17"/>
      <c r="AAL433" s="17"/>
      <c r="AAM433" s="17"/>
      <c r="AAN433" s="17"/>
      <c r="AAO433" s="17"/>
      <c r="AAP433" s="17"/>
      <c r="AAQ433" s="17"/>
      <c r="AAR433" s="17"/>
      <c r="AAS433" s="17"/>
      <c r="AAT433" s="17"/>
      <c r="AAU433" s="17"/>
      <c r="AAV433" s="17"/>
      <c r="AAW433" s="17"/>
      <c r="AAX433" s="17"/>
      <c r="AAY433" s="17"/>
      <c r="AAZ433" s="17"/>
      <c r="ABA433" s="17"/>
      <c r="ABB433" s="17"/>
    </row>
    <row r="434" spans="1:730" ht="89.25" x14ac:dyDescent="0.2">
      <c r="A434" s="116" t="s">
        <v>205</v>
      </c>
      <c r="B434" s="62"/>
      <c r="C434" s="118">
        <f>C435+C436</f>
        <v>200</v>
      </c>
      <c r="D434" s="153">
        <f>D435+D436</f>
        <v>0</v>
      </c>
      <c r="E434" s="153">
        <f>E435+E436</f>
        <v>317.56900000000002</v>
      </c>
      <c r="F434" s="153">
        <f>F435+F436</f>
        <v>0</v>
      </c>
      <c r="G434" s="153">
        <f>G435+G436</f>
        <v>312.56900000000002</v>
      </c>
      <c r="H434" s="122"/>
      <c r="I434" s="120" t="s">
        <v>141</v>
      </c>
      <c r="J434" s="131" t="s">
        <v>139</v>
      </c>
      <c r="K434" s="120">
        <v>12</v>
      </c>
      <c r="L434" s="120"/>
      <c r="M434" s="120"/>
      <c r="N434" s="120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  <c r="IT434" s="17"/>
      <c r="IU434" s="17"/>
      <c r="IV434" s="17"/>
      <c r="IW434" s="17"/>
      <c r="IX434" s="17"/>
      <c r="IY434" s="17"/>
      <c r="IZ434" s="17"/>
      <c r="JA434" s="17"/>
      <c r="JB434" s="17"/>
      <c r="JC434" s="17"/>
      <c r="JD434" s="17"/>
      <c r="JE434" s="17"/>
      <c r="JF434" s="17"/>
      <c r="JG434" s="17"/>
      <c r="JH434" s="17"/>
      <c r="JI434" s="17"/>
      <c r="JJ434" s="17"/>
      <c r="JK434" s="17"/>
      <c r="JL434" s="17"/>
      <c r="JM434" s="17"/>
      <c r="JN434" s="17"/>
      <c r="JO434" s="17"/>
      <c r="JP434" s="17"/>
      <c r="JQ434" s="17"/>
      <c r="JR434" s="17"/>
      <c r="JS434" s="17"/>
      <c r="JT434" s="17"/>
      <c r="JU434" s="17"/>
      <c r="JV434" s="17"/>
      <c r="JW434" s="17"/>
      <c r="JX434" s="17"/>
      <c r="JY434" s="17"/>
      <c r="JZ434" s="17"/>
      <c r="KA434" s="17"/>
      <c r="KB434" s="17"/>
      <c r="KC434" s="17"/>
      <c r="KD434" s="17"/>
      <c r="KE434" s="17"/>
      <c r="KF434" s="17"/>
      <c r="KG434" s="17"/>
      <c r="KH434" s="17"/>
      <c r="KI434" s="17"/>
      <c r="KJ434" s="17"/>
      <c r="KK434" s="17"/>
      <c r="KL434" s="17"/>
      <c r="KM434" s="17"/>
      <c r="KN434" s="17"/>
      <c r="KO434" s="17"/>
      <c r="KP434" s="17"/>
      <c r="KQ434" s="17"/>
      <c r="KR434" s="17"/>
      <c r="KS434" s="17"/>
      <c r="KT434" s="17"/>
      <c r="KU434" s="17"/>
      <c r="KV434" s="17"/>
      <c r="KW434" s="17"/>
      <c r="KX434" s="17"/>
      <c r="KY434" s="17"/>
      <c r="KZ434" s="17"/>
      <c r="LA434" s="17"/>
      <c r="LB434" s="17"/>
      <c r="LC434" s="17"/>
      <c r="LD434" s="17"/>
      <c r="LE434" s="17"/>
      <c r="LF434" s="17"/>
      <c r="LG434" s="17"/>
      <c r="LH434" s="17"/>
      <c r="LI434" s="17"/>
      <c r="LJ434" s="17"/>
      <c r="LK434" s="17"/>
      <c r="LL434" s="17"/>
      <c r="LM434" s="17"/>
      <c r="LN434" s="17"/>
      <c r="LO434" s="17"/>
      <c r="LP434" s="17"/>
      <c r="LQ434" s="17"/>
      <c r="LR434" s="17"/>
      <c r="LS434" s="17"/>
      <c r="LT434" s="17"/>
      <c r="LU434" s="17"/>
      <c r="LV434" s="17"/>
      <c r="LW434" s="17"/>
      <c r="LX434" s="17"/>
      <c r="LY434" s="17"/>
      <c r="LZ434" s="17"/>
      <c r="MA434" s="17"/>
      <c r="MB434" s="17"/>
      <c r="MC434" s="17"/>
      <c r="MD434" s="17"/>
      <c r="ME434" s="17"/>
      <c r="MF434" s="17"/>
      <c r="MG434" s="17"/>
      <c r="MH434" s="17"/>
      <c r="MI434" s="17"/>
      <c r="MJ434" s="17"/>
      <c r="MK434" s="17"/>
      <c r="ML434" s="17"/>
      <c r="MM434" s="17"/>
      <c r="MN434" s="17"/>
      <c r="MO434" s="17"/>
      <c r="MP434" s="17"/>
      <c r="MQ434" s="17"/>
      <c r="MR434" s="17"/>
      <c r="MS434" s="17"/>
      <c r="MT434" s="17"/>
      <c r="MU434" s="17"/>
      <c r="MV434" s="17"/>
      <c r="MW434" s="17"/>
      <c r="MX434" s="17"/>
      <c r="MY434" s="17"/>
      <c r="MZ434" s="17"/>
      <c r="NA434" s="17"/>
      <c r="NB434" s="17"/>
      <c r="NC434" s="17"/>
      <c r="ND434" s="17"/>
      <c r="NE434" s="17"/>
      <c r="NF434" s="17"/>
      <c r="NG434" s="17"/>
      <c r="NH434" s="17"/>
      <c r="NI434" s="17"/>
      <c r="NJ434" s="17"/>
      <c r="NK434" s="17"/>
      <c r="NL434" s="17"/>
      <c r="NM434" s="17"/>
      <c r="NN434" s="17"/>
      <c r="NO434" s="17"/>
      <c r="NP434" s="17"/>
      <c r="NQ434" s="17"/>
      <c r="NR434" s="17"/>
      <c r="NS434" s="17"/>
      <c r="NT434" s="17"/>
      <c r="NU434" s="17"/>
      <c r="NV434" s="17"/>
      <c r="NW434" s="17"/>
      <c r="NX434" s="17"/>
      <c r="NY434" s="17"/>
      <c r="NZ434" s="17"/>
      <c r="OA434" s="17"/>
      <c r="OB434" s="17"/>
      <c r="OC434" s="17"/>
      <c r="OD434" s="17"/>
      <c r="OE434" s="17"/>
      <c r="OF434" s="17"/>
      <c r="OG434" s="17"/>
      <c r="OH434" s="17"/>
      <c r="OI434" s="17"/>
      <c r="OJ434" s="17"/>
      <c r="OK434" s="17"/>
      <c r="OL434" s="17"/>
      <c r="OM434" s="17"/>
      <c r="ON434" s="17"/>
      <c r="OO434" s="17"/>
      <c r="OP434" s="17"/>
      <c r="OQ434" s="17"/>
      <c r="OR434" s="17"/>
      <c r="OS434" s="17"/>
      <c r="OT434" s="17"/>
      <c r="OU434" s="17"/>
      <c r="OV434" s="17"/>
      <c r="OW434" s="17"/>
      <c r="OX434" s="17"/>
      <c r="OY434" s="17"/>
      <c r="OZ434" s="17"/>
      <c r="PA434" s="17"/>
      <c r="PB434" s="17"/>
      <c r="PC434" s="17"/>
      <c r="PD434" s="17"/>
      <c r="PE434" s="17"/>
      <c r="PF434" s="17"/>
      <c r="PG434" s="17"/>
      <c r="PH434" s="17"/>
      <c r="PI434" s="17"/>
      <c r="PJ434" s="17"/>
      <c r="PK434" s="17"/>
      <c r="PL434" s="17"/>
      <c r="PM434" s="17"/>
      <c r="PN434" s="17"/>
      <c r="PO434" s="17"/>
      <c r="PP434" s="17"/>
      <c r="PQ434" s="17"/>
      <c r="PR434" s="17"/>
      <c r="PS434" s="17"/>
      <c r="PT434" s="17"/>
      <c r="PU434" s="17"/>
      <c r="PV434" s="17"/>
      <c r="PW434" s="17"/>
      <c r="PX434" s="17"/>
      <c r="PY434" s="17"/>
      <c r="PZ434" s="17"/>
      <c r="QA434" s="17"/>
      <c r="QB434" s="17"/>
      <c r="QC434" s="17"/>
      <c r="QD434" s="17"/>
      <c r="QE434" s="17"/>
      <c r="QF434" s="17"/>
      <c r="QG434" s="17"/>
      <c r="QH434" s="17"/>
      <c r="QI434" s="17"/>
      <c r="QJ434" s="17"/>
      <c r="QK434" s="17"/>
      <c r="QL434" s="17"/>
      <c r="QM434" s="17"/>
      <c r="QN434" s="17"/>
      <c r="QO434" s="17"/>
      <c r="QP434" s="17"/>
      <c r="QQ434" s="17"/>
      <c r="QR434" s="17"/>
      <c r="QS434" s="17"/>
      <c r="QT434" s="17"/>
      <c r="QU434" s="17"/>
      <c r="QV434" s="17"/>
      <c r="QW434" s="17"/>
      <c r="QX434" s="17"/>
      <c r="QY434" s="17"/>
      <c r="QZ434" s="17"/>
      <c r="RA434" s="17"/>
      <c r="RB434" s="17"/>
      <c r="RC434" s="17"/>
      <c r="RD434" s="17"/>
      <c r="RE434" s="17"/>
      <c r="RF434" s="17"/>
      <c r="RG434" s="17"/>
      <c r="RH434" s="17"/>
      <c r="RI434" s="17"/>
      <c r="RJ434" s="17"/>
      <c r="RK434" s="17"/>
      <c r="RL434" s="17"/>
      <c r="RM434" s="17"/>
      <c r="RN434" s="17"/>
      <c r="RO434" s="17"/>
      <c r="RP434" s="17"/>
      <c r="RQ434" s="17"/>
      <c r="RR434" s="17"/>
      <c r="RS434" s="17"/>
      <c r="RT434" s="17"/>
      <c r="RU434" s="17"/>
      <c r="RV434" s="17"/>
      <c r="RW434" s="17"/>
      <c r="RX434" s="17"/>
      <c r="RY434" s="17"/>
      <c r="RZ434" s="17"/>
      <c r="SA434" s="17"/>
      <c r="SB434" s="17"/>
      <c r="SC434" s="17"/>
      <c r="SD434" s="17"/>
      <c r="SE434" s="17"/>
      <c r="SF434" s="17"/>
      <c r="SG434" s="17"/>
      <c r="SH434" s="17"/>
      <c r="SI434" s="17"/>
      <c r="SJ434" s="17"/>
      <c r="SK434" s="17"/>
      <c r="SL434" s="17"/>
      <c r="SM434" s="17"/>
      <c r="SN434" s="17"/>
      <c r="SO434" s="17"/>
      <c r="SP434" s="17"/>
      <c r="SQ434" s="17"/>
      <c r="SR434" s="17"/>
      <c r="SS434" s="17"/>
      <c r="ST434" s="17"/>
      <c r="SU434" s="17"/>
      <c r="SV434" s="17"/>
      <c r="SW434" s="17"/>
      <c r="SX434" s="17"/>
      <c r="SY434" s="17"/>
      <c r="SZ434" s="17"/>
      <c r="TA434" s="17"/>
      <c r="TB434" s="17"/>
      <c r="TC434" s="17"/>
      <c r="TD434" s="17"/>
      <c r="TE434" s="17"/>
      <c r="TF434" s="17"/>
      <c r="TG434" s="17"/>
      <c r="TH434" s="17"/>
      <c r="TI434" s="17"/>
      <c r="TJ434" s="17"/>
      <c r="TK434" s="17"/>
      <c r="TL434" s="17"/>
      <c r="TM434" s="17"/>
      <c r="TN434" s="17"/>
      <c r="TO434" s="17"/>
      <c r="TP434" s="17"/>
      <c r="TQ434" s="17"/>
      <c r="TR434" s="17"/>
      <c r="TS434" s="17"/>
      <c r="TT434" s="17"/>
      <c r="TU434" s="17"/>
      <c r="TV434" s="17"/>
      <c r="TW434" s="17"/>
      <c r="TX434" s="17"/>
      <c r="TY434" s="17"/>
      <c r="TZ434" s="17"/>
      <c r="UA434" s="17"/>
      <c r="UB434" s="17"/>
      <c r="UC434" s="17"/>
      <c r="UD434" s="17"/>
      <c r="UE434" s="17"/>
      <c r="UF434" s="17"/>
      <c r="UG434" s="17"/>
      <c r="UH434" s="17"/>
      <c r="UI434" s="17"/>
      <c r="UJ434" s="17"/>
      <c r="UK434" s="17"/>
      <c r="UL434" s="17"/>
      <c r="UM434" s="17"/>
      <c r="UN434" s="17"/>
      <c r="UO434" s="17"/>
      <c r="UP434" s="17"/>
      <c r="UQ434" s="17"/>
      <c r="UR434" s="17"/>
      <c r="US434" s="17"/>
      <c r="UT434" s="17"/>
      <c r="UU434" s="17"/>
      <c r="UV434" s="17"/>
      <c r="UW434" s="17"/>
      <c r="UX434" s="17"/>
      <c r="UY434" s="17"/>
      <c r="UZ434" s="17"/>
      <c r="VA434" s="17"/>
      <c r="VB434" s="17"/>
      <c r="VC434" s="17"/>
      <c r="VD434" s="17"/>
      <c r="VE434" s="17"/>
      <c r="VF434" s="17"/>
      <c r="VG434" s="17"/>
      <c r="VH434" s="17"/>
      <c r="VI434" s="17"/>
      <c r="VJ434" s="17"/>
      <c r="VK434" s="17"/>
      <c r="VL434" s="17"/>
      <c r="VM434" s="17"/>
      <c r="VN434" s="17"/>
      <c r="VO434" s="17"/>
      <c r="VP434" s="17"/>
      <c r="VQ434" s="17"/>
      <c r="VR434" s="17"/>
      <c r="VS434" s="17"/>
      <c r="VT434" s="17"/>
      <c r="VU434" s="17"/>
      <c r="VV434" s="17"/>
      <c r="VW434" s="17"/>
      <c r="VX434" s="17"/>
      <c r="VY434" s="17"/>
      <c r="VZ434" s="17"/>
      <c r="WA434" s="17"/>
      <c r="WB434" s="17"/>
      <c r="WC434" s="17"/>
      <c r="WD434" s="17"/>
      <c r="WE434" s="17"/>
      <c r="WF434" s="17"/>
      <c r="WG434" s="17"/>
      <c r="WH434" s="17"/>
      <c r="WI434" s="17"/>
      <c r="WJ434" s="17"/>
      <c r="WK434" s="17"/>
      <c r="WL434" s="17"/>
      <c r="WM434" s="17"/>
      <c r="WN434" s="17"/>
      <c r="WO434" s="17"/>
      <c r="WP434" s="17"/>
      <c r="WQ434" s="17"/>
      <c r="WR434" s="17"/>
      <c r="WS434" s="17"/>
      <c r="WT434" s="17"/>
      <c r="WU434" s="17"/>
      <c r="WV434" s="17"/>
      <c r="WW434" s="17"/>
      <c r="WX434" s="17"/>
      <c r="WY434" s="17"/>
      <c r="WZ434" s="17"/>
      <c r="XA434" s="17"/>
      <c r="XB434" s="17"/>
      <c r="XC434" s="17"/>
      <c r="XD434" s="17"/>
      <c r="XE434" s="17"/>
      <c r="XF434" s="17"/>
      <c r="XG434" s="17"/>
      <c r="XH434" s="17"/>
      <c r="XI434" s="17"/>
      <c r="XJ434" s="17"/>
      <c r="XK434" s="17"/>
      <c r="XL434" s="17"/>
      <c r="XM434" s="17"/>
      <c r="XN434" s="17"/>
      <c r="XO434" s="17"/>
      <c r="XP434" s="17"/>
      <c r="XQ434" s="17"/>
      <c r="XR434" s="17"/>
      <c r="XS434" s="17"/>
      <c r="XT434" s="17"/>
      <c r="XU434" s="17"/>
      <c r="XV434" s="17"/>
      <c r="XW434" s="17"/>
      <c r="XX434" s="17"/>
      <c r="XY434" s="17"/>
      <c r="XZ434" s="17"/>
      <c r="YA434" s="17"/>
      <c r="YB434" s="17"/>
      <c r="YC434" s="17"/>
      <c r="YD434" s="17"/>
      <c r="YE434" s="17"/>
      <c r="YF434" s="17"/>
      <c r="YG434" s="17"/>
      <c r="YH434" s="17"/>
      <c r="YI434" s="17"/>
      <c r="YJ434" s="17"/>
      <c r="YK434" s="17"/>
      <c r="YL434" s="17"/>
      <c r="YM434" s="17"/>
      <c r="YN434" s="17"/>
      <c r="YO434" s="17"/>
      <c r="YP434" s="17"/>
      <c r="YQ434" s="17"/>
      <c r="YR434" s="17"/>
      <c r="YS434" s="17"/>
      <c r="YT434" s="17"/>
      <c r="YU434" s="17"/>
      <c r="YV434" s="17"/>
      <c r="YW434" s="17"/>
      <c r="YX434" s="17"/>
      <c r="YY434" s="17"/>
      <c r="YZ434" s="17"/>
      <c r="ZA434" s="17"/>
      <c r="ZB434" s="17"/>
      <c r="ZC434" s="17"/>
      <c r="ZD434" s="17"/>
      <c r="ZE434" s="17"/>
      <c r="ZF434" s="17"/>
      <c r="ZG434" s="17"/>
      <c r="ZH434" s="17"/>
      <c r="ZI434" s="17"/>
      <c r="ZJ434" s="17"/>
      <c r="ZK434" s="17"/>
      <c r="ZL434" s="17"/>
      <c r="ZM434" s="17"/>
      <c r="ZN434" s="17"/>
      <c r="ZO434" s="17"/>
      <c r="ZP434" s="17"/>
      <c r="ZQ434" s="17"/>
      <c r="ZR434" s="17"/>
      <c r="ZS434" s="17"/>
      <c r="ZT434" s="17"/>
      <c r="ZU434" s="17"/>
      <c r="ZV434" s="17"/>
      <c r="ZW434" s="17"/>
      <c r="ZX434" s="17"/>
      <c r="ZY434" s="17"/>
      <c r="ZZ434" s="17"/>
      <c r="AAA434" s="17"/>
      <c r="AAB434" s="17"/>
      <c r="AAC434" s="17"/>
      <c r="AAD434" s="17"/>
      <c r="AAE434" s="17"/>
      <c r="AAF434" s="17"/>
      <c r="AAG434" s="17"/>
      <c r="AAH434" s="17"/>
      <c r="AAI434" s="17"/>
      <c r="AAJ434" s="17"/>
      <c r="AAK434" s="17"/>
      <c r="AAL434" s="17"/>
      <c r="AAM434" s="17"/>
      <c r="AAN434" s="17"/>
      <c r="AAO434" s="17"/>
      <c r="AAP434" s="17"/>
      <c r="AAQ434" s="17"/>
      <c r="AAR434" s="17"/>
      <c r="AAS434" s="17"/>
      <c r="AAT434" s="17"/>
      <c r="AAU434" s="17"/>
      <c r="AAV434" s="17"/>
      <c r="AAW434" s="17"/>
      <c r="AAX434" s="17"/>
      <c r="AAY434" s="17"/>
      <c r="AAZ434" s="17"/>
      <c r="ABA434" s="17"/>
      <c r="ABB434" s="17"/>
    </row>
    <row r="435" spans="1:730" x14ac:dyDescent="0.2">
      <c r="A435" s="63" t="s">
        <v>44</v>
      </c>
      <c r="B435" s="62"/>
      <c r="C435" s="153">
        <v>200</v>
      </c>
      <c r="D435" s="154"/>
      <c r="E435" s="154">
        <v>317.56900000000002</v>
      </c>
      <c r="F435" s="154"/>
      <c r="G435" s="153">
        <v>312.56900000000002</v>
      </c>
      <c r="H435" s="154"/>
      <c r="I435" s="151"/>
      <c r="J435" s="152"/>
      <c r="K435" s="152"/>
      <c r="L435" s="152"/>
      <c r="M435" s="152"/>
      <c r="N435" s="152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  <c r="IL435" s="17"/>
      <c r="IM435" s="17"/>
      <c r="IN435" s="17"/>
      <c r="IO435" s="17"/>
      <c r="IP435" s="17"/>
      <c r="IQ435" s="17"/>
      <c r="IR435" s="17"/>
      <c r="IS435" s="17"/>
      <c r="IT435" s="17"/>
      <c r="IU435" s="17"/>
      <c r="IV435" s="17"/>
      <c r="IW435" s="17"/>
      <c r="IX435" s="17"/>
      <c r="IY435" s="17"/>
      <c r="IZ435" s="17"/>
      <c r="JA435" s="17"/>
      <c r="JB435" s="17"/>
      <c r="JC435" s="17"/>
      <c r="JD435" s="17"/>
      <c r="JE435" s="17"/>
      <c r="JF435" s="17"/>
      <c r="JG435" s="17"/>
      <c r="JH435" s="17"/>
      <c r="JI435" s="17"/>
      <c r="JJ435" s="17"/>
      <c r="JK435" s="17"/>
      <c r="JL435" s="17"/>
      <c r="JM435" s="17"/>
      <c r="JN435" s="17"/>
      <c r="JO435" s="17"/>
      <c r="JP435" s="17"/>
      <c r="JQ435" s="17"/>
      <c r="JR435" s="17"/>
      <c r="JS435" s="17"/>
      <c r="JT435" s="17"/>
      <c r="JU435" s="17"/>
      <c r="JV435" s="17"/>
      <c r="JW435" s="17"/>
      <c r="JX435" s="17"/>
      <c r="JY435" s="17"/>
      <c r="JZ435" s="17"/>
      <c r="KA435" s="17"/>
      <c r="KB435" s="17"/>
      <c r="KC435" s="17"/>
      <c r="KD435" s="17"/>
      <c r="KE435" s="17"/>
      <c r="KF435" s="17"/>
      <c r="KG435" s="17"/>
      <c r="KH435" s="17"/>
      <c r="KI435" s="17"/>
      <c r="KJ435" s="17"/>
      <c r="KK435" s="17"/>
      <c r="KL435" s="17"/>
      <c r="KM435" s="17"/>
      <c r="KN435" s="17"/>
      <c r="KO435" s="17"/>
      <c r="KP435" s="17"/>
      <c r="KQ435" s="17"/>
      <c r="KR435" s="17"/>
      <c r="KS435" s="17"/>
      <c r="KT435" s="17"/>
      <c r="KU435" s="17"/>
      <c r="KV435" s="17"/>
      <c r="KW435" s="17"/>
      <c r="KX435" s="17"/>
      <c r="KY435" s="17"/>
      <c r="KZ435" s="17"/>
      <c r="LA435" s="17"/>
      <c r="LB435" s="17"/>
      <c r="LC435" s="17"/>
      <c r="LD435" s="17"/>
      <c r="LE435" s="17"/>
      <c r="LF435" s="17"/>
      <c r="LG435" s="17"/>
      <c r="LH435" s="17"/>
      <c r="LI435" s="17"/>
      <c r="LJ435" s="17"/>
      <c r="LK435" s="17"/>
      <c r="LL435" s="17"/>
      <c r="LM435" s="17"/>
      <c r="LN435" s="17"/>
      <c r="LO435" s="17"/>
      <c r="LP435" s="17"/>
      <c r="LQ435" s="17"/>
      <c r="LR435" s="17"/>
      <c r="LS435" s="17"/>
      <c r="LT435" s="17"/>
      <c r="LU435" s="17"/>
      <c r="LV435" s="17"/>
      <c r="LW435" s="17"/>
      <c r="LX435" s="17"/>
      <c r="LY435" s="17"/>
      <c r="LZ435" s="17"/>
      <c r="MA435" s="17"/>
      <c r="MB435" s="17"/>
      <c r="MC435" s="17"/>
      <c r="MD435" s="17"/>
      <c r="ME435" s="17"/>
      <c r="MF435" s="17"/>
      <c r="MG435" s="17"/>
      <c r="MH435" s="17"/>
      <c r="MI435" s="17"/>
      <c r="MJ435" s="17"/>
      <c r="MK435" s="17"/>
      <c r="ML435" s="17"/>
      <c r="MM435" s="17"/>
      <c r="MN435" s="17"/>
      <c r="MO435" s="17"/>
      <c r="MP435" s="17"/>
      <c r="MQ435" s="17"/>
      <c r="MR435" s="17"/>
      <c r="MS435" s="17"/>
      <c r="MT435" s="17"/>
      <c r="MU435" s="17"/>
      <c r="MV435" s="17"/>
      <c r="MW435" s="17"/>
      <c r="MX435" s="17"/>
      <c r="MY435" s="17"/>
      <c r="MZ435" s="17"/>
      <c r="NA435" s="17"/>
      <c r="NB435" s="17"/>
      <c r="NC435" s="17"/>
      <c r="ND435" s="17"/>
      <c r="NE435" s="17"/>
      <c r="NF435" s="17"/>
      <c r="NG435" s="17"/>
      <c r="NH435" s="17"/>
      <c r="NI435" s="17"/>
      <c r="NJ435" s="17"/>
      <c r="NK435" s="17"/>
      <c r="NL435" s="17"/>
      <c r="NM435" s="17"/>
      <c r="NN435" s="17"/>
      <c r="NO435" s="17"/>
      <c r="NP435" s="17"/>
      <c r="NQ435" s="17"/>
      <c r="NR435" s="17"/>
      <c r="NS435" s="17"/>
      <c r="NT435" s="17"/>
      <c r="NU435" s="17"/>
      <c r="NV435" s="17"/>
      <c r="NW435" s="17"/>
      <c r="NX435" s="17"/>
      <c r="NY435" s="17"/>
      <c r="NZ435" s="17"/>
      <c r="OA435" s="17"/>
      <c r="OB435" s="17"/>
      <c r="OC435" s="17"/>
      <c r="OD435" s="17"/>
      <c r="OE435" s="17"/>
      <c r="OF435" s="17"/>
      <c r="OG435" s="17"/>
      <c r="OH435" s="17"/>
      <c r="OI435" s="17"/>
      <c r="OJ435" s="17"/>
      <c r="OK435" s="17"/>
      <c r="OL435" s="17"/>
      <c r="OM435" s="17"/>
      <c r="ON435" s="17"/>
      <c r="OO435" s="17"/>
      <c r="OP435" s="17"/>
      <c r="OQ435" s="17"/>
      <c r="OR435" s="17"/>
      <c r="OS435" s="17"/>
      <c r="OT435" s="17"/>
      <c r="OU435" s="17"/>
      <c r="OV435" s="17"/>
      <c r="OW435" s="17"/>
      <c r="OX435" s="17"/>
      <c r="OY435" s="17"/>
      <c r="OZ435" s="17"/>
      <c r="PA435" s="17"/>
      <c r="PB435" s="17"/>
      <c r="PC435" s="17"/>
      <c r="PD435" s="17"/>
      <c r="PE435" s="17"/>
      <c r="PF435" s="17"/>
      <c r="PG435" s="17"/>
      <c r="PH435" s="17"/>
      <c r="PI435" s="17"/>
      <c r="PJ435" s="17"/>
      <c r="PK435" s="17"/>
      <c r="PL435" s="17"/>
      <c r="PM435" s="17"/>
      <c r="PN435" s="17"/>
      <c r="PO435" s="17"/>
      <c r="PP435" s="17"/>
      <c r="PQ435" s="17"/>
      <c r="PR435" s="17"/>
      <c r="PS435" s="17"/>
      <c r="PT435" s="17"/>
      <c r="PU435" s="17"/>
      <c r="PV435" s="17"/>
      <c r="PW435" s="17"/>
      <c r="PX435" s="17"/>
      <c r="PY435" s="17"/>
      <c r="PZ435" s="17"/>
      <c r="QA435" s="17"/>
      <c r="QB435" s="17"/>
      <c r="QC435" s="17"/>
      <c r="QD435" s="17"/>
      <c r="QE435" s="17"/>
      <c r="QF435" s="17"/>
      <c r="QG435" s="17"/>
      <c r="QH435" s="17"/>
      <c r="QI435" s="17"/>
      <c r="QJ435" s="17"/>
      <c r="QK435" s="17"/>
      <c r="QL435" s="17"/>
      <c r="QM435" s="17"/>
      <c r="QN435" s="17"/>
      <c r="QO435" s="17"/>
      <c r="QP435" s="17"/>
      <c r="QQ435" s="17"/>
      <c r="QR435" s="17"/>
      <c r="QS435" s="17"/>
      <c r="QT435" s="17"/>
      <c r="QU435" s="17"/>
      <c r="QV435" s="17"/>
      <c r="QW435" s="17"/>
      <c r="QX435" s="17"/>
      <c r="QY435" s="17"/>
      <c r="QZ435" s="17"/>
      <c r="RA435" s="17"/>
      <c r="RB435" s="17"/>
      <c r="RC435" s="17"/>
      <c r="RD435" s="17"/>
      <c r="RE435" s="17"/>
      <c r="RF435" s="17"/>
      <c r="RG435" s="17"/>
      <c r="RH435" s="17"/>
      <c r="RI435" s="17"/>
      <c r="RJ435" s="17"/>
      <c r="RK435" s="17"/>
      <c r="RL435" s="17"/>
      <c r="RM435" s="17"/>
      <c r="RN435" s="17"/>
      <c r="RO435" s="17"/>
      <c r="RP435" s="17"/>
      <c r="RQ435" s="17"/>
      <c r="RR435" s="17"/>
      <c r="RS435" s="17"/>
      <c r="RT435" s="17"/>
      <c r="RU435" s="17"/>
      <c r="RV435" s="17"/>
      <c r="RW435" s="17"/>
      <c r="RX435" s="17"/>
      <c r="RY435" s="17"/>
      <c r="RZ435" s="17"/>
      <c r="SA435" s="17"/>
      <c r="SB435" s="17"/>
      <c r="SC435" s="17"/>
      <c r="SD435" s="17"/>
      <c r="SE435" s="17"/>
      <c r="SF435" s="17"/>
      <c r="SG435" s="17"/>
      <c r="SH435" s="17"/>
      <c r="SI435" s="17"/>
      <c r="SJ435" s="17"/>
      <c r="SK435" s="17"/>
      <c r="SL435" s="17"/>
      <c r="SM435" s="17"/>
      <c r="SN435" s="17"/>
      <c r="SO435" s="17"/>
      <c r="SP435" s="17"/>
      <c r="SQ435" s="17"/>
      <c r="SR435" s="17"/>
      <c r="SS435" s="17"/>
      <c r="ST435" s="17"/>
      <c r="SU435" s="17"/>
      <c r="SV435" s="17"/>
      <c r="SW435" s="17"/>
      <c r="SX435" s="17"/>
      <c r="SY435" s="17"/>
      <c r="SZ435" s="17"/>
      <c r="TA435" s="17"/>
      <c r="TB435" s="17"/>
      <c r="TC435" s="17"/>
      <c r="TD435" s="17"/>
      <c r="TE435" s="17"/>
      <c r="TF435" s="17"/>
      <c r="TG435" s="17"/>
      <c r="TH435" s="17"/>
      <c r="TI435" s="17"/>
      <c r="TJ435" s="17"/>
      <c r="TK435" s="17"/>
      <c r="TL435" s="17"/>
      <c r="TM435" s="17"/>
      <c r="TN435" s="17"/>
      <c r="TO435" s="17"/>
      <c r="TP435" s="17"/>
      <c r="TQ435" s="17"/>
      <c r="TR435" s="17"/>
      <c r="TS435" s="17"/>
      <c r="TT435" s="17"/>
      <c r="TU435" s="17"/>
      <c r="TV435" s="17"/>
      <c r="TW435" s="17"/>
      <c r="TX435" s="17"/>
      <c r="TY435" s="17"/>
      <c r="TZ435" s="17"/>
      <c r="UA435" s="17"/>
      <c r="UB435" s="17"/>
      <c r="UC435" s="17"/>
      <c r="UD435" s="17"/>
      <c r="UE435" s="17"/>
      <c r="UF435" s="17"/>
      <c r="UG435" s="17"/>
      <c r="UH435" s="17"/>
      <c r="UI435" s="17"/>
      <c r="UJ435" s="17"/>
      <c r="UK435" s="17"/>
      <c r="UL435" s="17"/>
      <c r="UM435" s="17"/>
      <c r="UN435" s="17"/>
      <c r="UO435" s="17"/>
      <c r="UP435" s="17"/>
      <c r="UQ435" s="17"/>
      <c r="UR435" s="17"/>
      <c r="US435" s="17"/>
      <c r="UT435" s="17"/>
      <c r="UU435" s="17"/>
      <c r="UV435" s="17"/>
      <c r="UW435" s="17"/>
      <c r="UX435" s="17"/>
      <c r="UY435" s="17"/>
      <c r="UZ435" s="17"/>
      <c r="VA435" s="17"/>
      <c r="VB435" s="17"/>
      <c r="VC435" s="17"/>
      <c r="VD435" s="17"/>
      <c r="VE435" s="17"/>
      <c r="VF435" s="17"/>
      <c r="VG435" s="17"/>
      <c r="VH435" s="17"/>
      <c r="VI435" s="17"/>
      <c r="VJ435" s="17"/>
      <c r="VK435" s="17"/>
      <c r="VL435" s="17"/>
      <c r="VM435" s="17"/>
      <c r="VN435" s="17"/>
      <c r="VO435" s="17"/>
      <c r="VP435" s="17"/>
      <c r="VQ435" s="17"/>
      <c r="VR435" s="17"/>
      <c r="VS435" s="17"/>
      <c r="VT435" s="17"/>
      <c r="VU435" s="17"/>
      <c r="VV435" s="17"/>
      <c r="VW435" s="17"/>
      <c r="VX435" s="17"/>
      <c r="VY435" s="17"/>
      <c r="VZ435" s="17"/>
      <c r="WA435" s="17"/>
      <c r="WB435" s="17"/>
      <c r="WC435" s="17"/>
      <c r="WD435" s="17"/>
      <c r="WE435" s="17"/>
      <c r="WF435" s="17"/>
      <c r="WG435" s="17"/>
      <c r="WH435" s="17"/>
      <c r="WI435" s="17"/>
      <c r="WJ435" s="17"/>
      <c r="WK435" s="17"/>
      <c r="WL435" s="17"/>
      <c r="WM435" s="17"/>
      <c r="WN435" s="17"/>
      <c r="WO435" s="17"/>
      <c r="WP435" s="17"/>
      <c r="WQ435" s="17"/>
      <c r="WR435" s="17"/>
      <c r="WS435" s="17"/>
      <c r="WT435" s="17"/>
      <c r="WU435" s="17"/>
      <c r="WV435" s="17"/>
      <c r="WW435" s="17"/>
      <c r="WX435" s="17"/>
      <c r="WY435" s="17"/>
      <c r="WZ435" s="17"/>
      <c r="XA435" s="17"/>
      <c r="XB435" s="17"/>
      <c r="XC435" s="17"/>
      <c r="XD435" s="17"/>
      <c r="XE435" s="17"/>
      <c r="XF435" s="17"/>
      <c r="XG435" s="17"/>
      <c r="XH435" s="17"/>
      <c r="XI435" s="17"/>
      <c r="XJ435" s="17"/>
      <c r="XK435" s="17"/>
      <c r="XL435" s="17"/>
      <c r="XM435" s="17"/>
      <c r="XN435" s="17"/>
      <c r="XO435" s="17"/>
      <c r="XP435" s="17"/>
      <c r="XQ435" s="17"/>
      <c r="XR435" s="17"/>
      <c r="XS435" s="17"/>
      <c r="XT435" s="17"/>
      <c r="XU435" s="17"/>
      <c r="XV435" s="17"/>
      <c r="XW435" s="17"/>
      <c r="XX435" s="17"/>
      <c r="XY435" s="17"/>
      <c r="XZ435" s="17"/>
      <c r="YA435" s="17"/>
      <c r="YB435" s="17"/>
      <c r="YC435" s="17"/>
      <c r="YD435" s="17"/>
      <c r="YE435" s="17"/>
      <c r="YF435" s="17"/>
      <c r="YG435" s="17"/>
      <c r="YH435" s="17"/>
      <c r="YI435" s="17"/>
      <c r="YJ435" s="17"/>
      <c r="YK435" s="17"/>
      <c r="YL435" s="17"/>
      <c r="YM435" s="17"/>
      <c r="YN435" s="17"/>
      <c r="YO435" s="17"/>
      <c r="YP435" s="17"/>
      <c r="YQ435" s="17"/>
      <c r="YR435" s="17"/>
      <c r="YS435" s="17"/>
      <c r="YT435" s="17"/>
      <c r="YU435" s="17"/>
      <c r="YV435" s="17"/>
      <c r="YW435" s="17"/>
      <c r="YX435" s="17"/>
      <c r="YY435" s="17"/>
      <c r="YZ435" s="17"/>
      <c r="ZA435" s="17"/>
      <c r="ZB435" s="17"/>
      <c r="ZC435" s="17"/>
      <c r="ZD435" s="17"/>
      <c r="ZE435" s="17"/>
      <c r="ZF435" s="17"/>
      <c r="ZG435" s="17"/>
      <c r="ZH435" s="17"/>
      <c r="ZI435" s="17"/>
      <c r="ZJ435" s="17"/>
      <c r="ZK435" s="17"/>
      <c r="ZL435" s="17"/>
      <c r="ZM435" s="17"/>
      <c r="ZN435" s="17"/>
      <c r="ZO435" s="17"/>
      <c r="ZP435" s="17"/>
      <c r="ZQ435" s="17"/>
      <c r="ZR435" s="17"/>
      <c r="ZS435" s="17"/>
      <c r="ZT435" s="17"/>
      <c r="ZU435" s="17"/>
      <c r="ZV435" s="17"/>
      <c r="ZW435" s="17"/>
      <c r="ZX435" s="17"/>
      <c r="ZY435" s="17"/>
      <c r="ZZ435" s="17"/>
      <c r="AAA435" s="17"/>
      <c r="AAB435" s="17"/>
      <c r="AAC435" s="17"/>
      <c r="AAD435" s="17"/>
      <c r="AAE435" s="17"/>
      <c r="AAF435" s="17"/>
      <c r="AAG435" s="17"/>
      <c r="AAH435" s="17"/>
      <c r="AAI435" s="17"/>
      <c r="AAJ435" s="17"/>
      <c r="AAK435" s="17"/>
      <c r="AAL435" s="17"/>
      <c r="AAM435" s="17"/>
      <c r="AAN435" s="17"/>
      <c r="AAO435" s="17"/>
      <c r="AAP435" s="17"/>
      <c r="AAQ435" s="17"/>
      <c r="AAR435" s="17"/>
      <c r="AAS435" s="17"/>
      <c r="AAT435" s="17"/>
      <c r="AAU435" s="17"/>
      <c r="AAV435" s="17"/>
      <c r="AAW435" s="17"/>
      <c r="AAX435" s="17"/>
      <c r="AAY435" s="17"/>
      <c r="AAZ435" s="17"/>
      <c r="ABA435" s="17"/>
      <c r="ABB435" s="17"/>
    </row>
    <row r="436" spans="1:730" x14ac:dyDescent="0.2">
      <c r="A436" s="63" t="s">
        <v>46</v>
      </c>
      <c r="B436" s="62"/>
      <c r="C436" s="153"/>
      <c r="D436" s="154"/>
      <c r="E436" s="154"/>
      <c r="F436" s="154"/>
      <c r="G436" s="153"/>
      <c r="H436" s="154"/>
      <c r="I436" s="151"/>
      <c r="J436" s="152"/>
      <c r="K436" s="152"/>
      <c r="L436" s="152"/>
      <c r="M436" s="152"/>
      <c r="N436" s="152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  <c r="HR436" s="17"/>
      <c r="HS436" s="17"/>
      <c r="HT436" s="17"/>
      <c r="HU436" s="17"/>
      <c r="HV436" s="17"/>
      <c r="HW436" s="17"/>
      <c r="HX436" s="17"/>
      <c r="HY436" s="17"/>
      <c r="HZ436" s="17"/>
      <c r="IA436" s="17"/>
      <c r="IB436" s="17"/>
      <c r="IC436" s="17"/>
      <c r="ID436" s="17"/>
      <c r="IE436" s="17"/>
      <c r="IF436" s="17"/>
      <c r="IG436" s="17"/>
      <c r="IH436" s="17"/>
      <c r="II436" s="17"/>
      <c r="IJ436" s="17"/>
      <c r="IK436" s="17"/>
      <c r="IL436" s="17"/>
      <c r="IM436" s="17"/>
      <c r="IN436" s="17"/>
      <c r="IO436" s="17"/>
      <c r="IP436" s="17"/>
      <c r="IQ436" s="17"/>
      <c r="IR436" s="17"/>
      <c r="IS436" s="17"/>
      <c r="IT436" s="17"/>
      <c r="IU436" s="17"/>
      <c r="IV436" s="17"/>
      <c r="IW436" s="17"/>
      <c r="IX436" s="17"/>
      <c r="IY436" s="17"/>
      <c r="IZ436" s="17"/>
      <c r="JA436" s="17"/>
      <c r="JB436" s="17"/>
      <c r="JC436" s="17"/>
      <c r="JD436" s="17"/>
      <c r="JE436" s="17"/>
      <c r="JF436" s="17"/>
      <c r="JG436" s="17"/>
      <c r="JH436" s="17"/>
      <c r="JI436" s="17"/>
      <c r="JJ436" s="17"/>
      <c r="JK436" s="17"/>
      <c r="JL436" s="17"/>
      <c r="JM436" s="17"/>
      <c r="JN436" s="17"/>
      <c r="JO436" s="17"/>
      <c r="JP436" s="17"/>
      <c r="JQ436" s="17"/>
      <c r="JR436" s="17"/>
      <c r="JS436" s="17"/>
      <c r="JT436" s="17"/>
      <c r="JU436" s="17"/>
      <c r="JV436" s="17"/>
      <c r="JW436" s="17"/>
      <c r="JX436" s="17"/>
      <c r="JY436" s="17"/>
      <c r="JZ436" s="17"/>
      <c r="KA436" s="17"/>
      <c r="KB436" s="17"/>
      <c r="KC436" s="17"/>
      <c r="KD436" s="17"/>
      <c r="KE436" s="17"/>
      <c r="KF436" s="17"/>
      <c r="KG436" s="17"/>
      <c r="KH436" s="17"/>
      <c r="KI436" s="17"/>
      <c r="KJ436" s="17"/>
      <c r="KK436" s="17"/>
      <c r="KL436" s="17"/>
      <c r="KM436" s="17"/>
      <c r="KN436" s="17"/>
      <c r="KO436" s="17"/>
      <c r="KP436" s="17"/>
      <c r="KQ436" s="17"/>
      <c r="KR436" s="17"/>
      <c r="KS436" s="17"/>
      <c r="KT436" s="17"/>
      <c r="KU436" s="17"/>
      <c r="KV436" s="17"/>
      <c r="KW436" s="17"/>
      <c r="KX436" s="17"/>
      <c r="KY436" s="17"/>
      <c r="KZ436" s="17"/>
      <c r="LA436" s="17"/>
      <c r="LB436" s="17"/>
      <c r="LC436" s="17"/>
      <c r="LD436" s="17"/>
      <c r="LE436" s="17"/>
      <c r="LF436" s="17"/>
      <c r="LG436" s="17"/>
      <c r="LH436" s="17"/>
      <c r="LI436" s="17"/>
      <c r="LJ436" s="17"/>
      <c r="LK436" s="17"/>
      <c r="LL436" s="17"/>
      <c r="LM436" s="17"/>
      <c r="LN436" s="17"/>
      <c r="LO436" s="17"/>
      <c r="LP436" s="17"/>
      <c r="LQ436" s="17"/>
      <c r="LR436" s="17"/>
      <c r="LS436" s="17"/>
      <c r="LT436" s="17"/>
      <c r="LU436" s="17"/>
      <c r="LV436" s="17"/>
      <c r="LW436" s="17"/>
      <c r="LX436" s="17"/>
      <c r="LY436" s="17"/>
      <c r="LZ436" s="17"/>
      <c r="MA436" s="17"/>
      <c r="MB436" s="17"/>
      <c r="MC436" s="17"/>
      <c r="MD436" s="17"/>
      <c r="ME436" s="17"/>
      <c r="MF436" s="17"/>
      <c r="MG436" s="17"/>
      <c r="MH436" s="17"/>
      <c r="MI436" s="17"/>
      <c r="MJ436" s="17"/>
      <c r="MK436" s="17"/>
      <c r="ML436" s="17"/>
      <c r="MM436" s="17"/>
      <c r="MN436" s="17"/>
      <c r="MO436" s="17"/>
      <c r="MP436" s="17"/>
      <c r="MQ436" s="17"/>
      <c r="MR436" s="17"/>
      <c r="MS436" s="17"/>
      <c r="MT436" s="17"/>
      <c r="MU436" s="17"/>
      <c r="MV436" s="17"/>
      <c r="MW436" s="17"/>
      <c r="MX436" s="17"/>
      <c r="MY436" s="17"/>
      <c r="MZ436" s="17"/>
      <c r="NA436" s="17"/>
      <c r="NB436" s="17"/>
      <c r="NC436" s="17"/>
      <c r="ND436" s="17"/>
      <c r="NE436" s="17"/>
      <c r="NF436" s="17"/>
      <c r="NG436" s="17"/>
      <c r="NH436" s="17"/>
      <c r="NI436" s="17"/>
      <c r="NJ436" s="17"/>
      <c r="NK436" s="17"/>
      <c r="NL436" s="17"/>
      <c r="NM436" s="17"/>
      <c r="NN436" s="17"/>
      <c r="NO436" s="17"/>
      <c r="NP436" s="17"/>
      <c r="NQ436" s="17"/>
      <c r="NR436" s="17"/>
      <c r="NS436" s="17"/>
      <c r="NT436" s="17"/>
      <c r="NU436" s="17"/>
      <c r="NV436" s="17"/>
      <c r="NW436" s="17"/>
      <c r="NX436" s="17"/>
      <c r="NY436" s="17"/>
      <c r="NZ436" s="17"/>
      <c r="OA436" s="17"/>
      <c r="OB436" s="17"/>
      <c r="OC436" s="17"/>
      <c r="OD436" s="17"/>
      <c r="OE436" s="17"/>
      <c r="OF436" s="17"/>
      <c r="OG436" s="17"/>
      <c r="OH436" s="17"/>
      <c r="OI436" s="17"/>
      <c r="OJ436" s="17"/>
      <c r="OK436" s="17"/>
      <c r="OL436" s="17"/>
      <c r="OM436" s="17"/>
      <c r="ON436" s="17"/>
      <c r="OO436" s="17"/>
      <c r="OP436" s="17"/>
      <c r="OQ436" s="17"/>
      <c r="OR436" s="17"/>
      <c r="OS436" s="17"/>
      <c r="OT436" s="17"/>
      <c r="OU436" s="17"/>
      <c r="OV436" s="17"/>
      <c r="OW436" s="17"/>
      <c r="OX436" s="17"/>
      <c r="OY436" s="17"/>
      <c r="OZ436" s="17"/>
      <c r="PA436" s="17"/>
      <c r="PB436" s="17"/>
      <c r="PC436" s="17"/>
      <c r="PD436" s="17"/>
      <c r="PE436" s="17"/>
      <c r="PF436" s="17"/>
      <c r="PG436" s="17"/>
      <c r="PH436" s="17"/>
      <c r="PI436" s="17"/>
      <c r="PJ436" s="17"/>
      <c r="PK436" s="17"/>
      <c r="PL436" s="17"/>
      <c r="PM436" s="17"/>
      <c r="PN436" s="17"/>
      <c r="PO436" s="17"/>
      <c r="PP436" s="17"/>
      <c r="PQ436" s="17"/>
      <c r="PR436" s="17"/>
      <c r="PS436" s="17"/>
      <c r="PT436" s="17"/>
      <c r="PU436" s="17"/>
      <c r="PV436" s="17"/>
      <c r="PW436" s="17"/>
      <c r="PX436" s="17"/>
      <c r="PY436" s="17"/>
      <c r="PZ436" s="17"/>
      <c r="QA436" s="17"/>
      <c r="QB436" s="17"/>
      <c r="QC436" s="17"/>
      <c r="QD436" s="17"/>
      <c r="QE436" s="17"/>
      <c r="QF436" s="17"/>
      <c r="QG436" s="17"/>
      <c r="QH436" s="17"/>
      <c r="QI436" s="17"/>
      <c r="QJ436" s="17"/>
      <c r="QK436" s="17"/>
      <c r="QL436" s="17"/>
      <c r="QM436" s="17"/>
      <c r="QN436" s="17"/>
      <c r="QO436" s="17"/>
      <c r="QP436" s="17"/>
      <c r="QQ436" s="17"/>
      <c r="QR436" s="17"/>
      <c r="QS436" s="17"/>
      <c r="QT436" s="17"/>
      <c r="QU436" s="17"/>
      <c r="QV436" s="17"/>
      <c r="QW436" s="17"/>
      <c r="QX436" s="17"/>
      <c r="QY436" s="17"/>
      <c r="QZ436" s="17"/>
      <c r="RA436" s="17"/>
      <c r="RB436" s="17"/>
      <c r="RC436" s="17"/>
      <c r="RD436" s="17"/>
      <c r="RE436" s="17"/>
      <c r="RF436" s="17"/>
      <c r="RG436" s="17"/>
      <c r="RH436" s="17"/>
      <c r="RI436" s="17"/>
      <c r="RJ436" s="17"/>
      <c r="RK436" s="17"/>
      <c r="RL436" s="17"/>
      <c r="RM436" s="17"/>
      <c r="RN436" s="17"/>
      <c r="RO436" s="17"/>
      <c r="RP436" s="17"/>
      <c r="RQ436" s="17"/>
      <c r="RR436" s="17"/>
      <c r="RS436" s="17"/>
      <c r="RT436" s="17"/>
      <c r="RU436" s="17"/>
      <c r="RV436" s="17"/>
      <c r="RW436" s="17"/>
      <c r="RX436" s="17"/>
      <c r="RY436" s="17"/>
      <c r="RZ436" s="17"/>
      <c r="SA436" s="17"/>
      <c r="SB436" s="17"/>
      <c r="SC436" s="17"/>
      <c r="SD436" s="17"/>
      <c r="SE436" s="17"/>
      <c r="SF436" s="17"/>
      <c r="SG436" s="17"/>
      <c r="SH436" s="17"/>
      <c r="SI436" s="17"/>
      <c r="SJ436" s="17"/>
      <c r="SK436" s="17"/>
      <c r="SL436" s="17"/>
      <c r="SM436" s="17"/>
      <c r="SN436" s="17"/>
      <c r="SO436" s="17"/>
      <c r="SP436" s="17"/>
      <c r="SQ436" s="17"/>
      <c r="SR436" s="17"/>
      <c r="SS436" s="17"/>
      <c r="ST436" s="17"/>
      <c r="SU436" s="17"/>
      <c r="SV436" s="17"/>
      <c r="SW436" s="17"/>
      <c r="SX436" s="17"/>
      <c r="SY436" s="17"/>
      <c r="SZ436" s="17"/>
      <c r="TA436" s="17"/>
      <c r="TB436" s="17"/>
      <c r="TC436" s="17"/>
      <c r="TD436" s="17"/>
      <c r="TE436" s="17"/>
      <c r="TF436" s="17"/>
      <c r="TG436" s="17"/>
      <c r="TH436" s="17"/>
      <c r="TI436" s="17"/>
      <c r="TJ436" s="17"/>
      <c r="TK436" s="17"/>
      <c r="TL436" s="17"/>
      <c r="TM436" s="17"/>
      <c r="TN436" s="17"/>
      <c r="TO436" s="17"/>
      <c r="TP436" s="17"/>
      <c r="TQ436" s="17"/>
      <c r="TR436" s="17"/>
      <c r="TS436" s="17"/>
      <c r="TT436" s="17"/>
      <c r="TU436" s="17"/>
      <c r="TV436" s="17"/>
      <c r="TW436" s="17"/>
      <c r="TX436" s="17"/>
      <c r="TY436" s="17"/>
      <c r="TZ436" s="17"/>
      <c r="UA436" s="17"/>
      <c r="UB436" s="17"/>
      <c r="UC436" s="17"/>
      <c r="UD436" s="17"/>
      <c r="UE436" s="17"/>
      <c r="UF436" s="17"/>
      <c r="UG436" s="17"/>
      <c r="UH436" s="17"/>
      <c r="UI436" s="17"/>
      <c r="UJ436" s="17"/>
      <c r="UK436" s="17"/>
      <c r="UL436" s="17"/>
      <c r="UM436" s="17"/>
      <c r="UN436" s="17"/>
      <c r="UO436" s="17"/>
      <c r="UP436" s="17"/>
      <c r="UQ436" s="17"/>
      <c r="UR436" s="17"/>
      <c r="US436" s="17"/>
      <c r="UT436" s="17"/>
      <c r="UU436" s="17"/>
      <c r="UV436" s="17"/>
      <c r="UW436" s="17"/>
      <c r="UX436" s="17"/>
      <c r="UY436" s="17"/>
      <c r="UZ436" s="17"/>
      <c r="VA436" s="17"/>
      <c r="VB436" s="17"/>
      <c r="VC436" s="17"/>
      <c r="VD436" s="17"/>
      <c r="VE436" s="17"/>
      <c r="VF436" s="17"/>
      <c r="VG436" s="17"/>
      <c r="VH436" s="17"/>
      <c r="VI436" s="17"/>
      <c r="VJ436" s="17"/>
      <c r="VK436" s="17"/>
      <c r="VL436" s="17"/>
      <c r="VM436" s="17"/>
      <c r="VN436" s="17"/>
      <c r="VO436" s="17"/>
      <c r="VP436" s="17"/>
      <c r="VQ436" s="17"/>
      <c r="VR436" s="17"/>
      <c r="VS436" s="17"/>
      <c r="VT436" s="17"/>
      <c r="VU436" s="17"/>
      <c r="VV436" s="17"/>
      <c r="VW436" s="17"/>
      <c r="VX436" s="17"/>
      <c r="VY436" s="17"/>
      <c r="VZ436" s="17"/>
      <c r="WA436" s="17"/>
      <c r="WB436" s="17"/>
      <c r="WC436" s="17"/>
      <c r="WD436" s="17"/>
      <c r="WE436" s="17"/>
      <c r="WF436" s="17"/>
      <c r="WG436" s="17"/>
      <c r="WH436" s="17"/>
      <c r="WI436" s="17"/>
      <c r="WJ436" s="17"/>
      <c r="WK436" s="17"/>
      <c r="WL436" s="17"/>
      <c r="WM436" s="17"/>
      <c r="WN436" s="17"/>
      <c r="WO436" s="17"/>
      <c r="WP436" s="17"/>
      <c r="WQ436" s="17"/>
      <c r="WR436" s="17"/>
      <c r="WS436" s="17"/>
      <c r="WT436" s="17"/>
      <c r="WU436" s="17"/>
      <c r="WV436" s="17"/>
      <c r="WW436" s="17"/>
      <c r="WX436" s="17"/>
      <c r="WY436" s="17"/>
      <c r="WZ436" s="17"/>
      <c r="XA436" s="17"/>
      <c r="XB436" s="17"/>
      <c r="XC436" s="17"/>
      <c r="XD436" s="17"/>
      <c r="XE436" s="17"/>
      <c r="XF436" s="17"/>
      <c r="XG436" s="17"/>
      <c r="XH436" s="17"/>
      <c r="XI436" s="17"/>
      <c r="XJ436" s="17"/>
      <c r="XK436" s="17"/>
      <c r="XL436" s="17"/>
      <c r="XM436" s="17"/>
      <c r="XN436" s="17"/>
      <c r="XO436" s="17"/>
      <c r="XP436" s="17"/>
      <c r="XQ436" s="17"/>
      <c r="XR436" s="17"/>
      <c r="XS436" s="17"/>
      <c r="XT436" s="17"/>
      <c r="XU436" s="17"/>
      <c r="XV436" s="17"/>
      <c r="XW436" s="17"/>
      <c r="XX436" s="17"/>
      <c r="XY436" s="17"/>
      <c r="XZ436" s="17"/>
      <c r="YA436" s="17"/>
      <c r="YB436" s="17"/>
      <c r="YC436" s="17"/>
      <c r="YD436" s="17"/>
      <c r="YE436" s="17"/>
      <c r="YF436" s="17"/>
      <c r="YG436" s="17"/>
      <c r="YH436" s="17"/>
      <c r="YI436" s="17"/>
      <c r="YJ436" s="17"/>
      <c r="YK436" s="17"/>
      <c r="YL436" s="17"/>
      <c r="YM436" s="17"/>
      <c r="YN436" s="17"/>
      <c r="YO436" s="17"/>
      <c r="YP436" s="17"/>
      <c r="YQ436" s="17"/>
      <c r="YR436" s="17"/>
      <c r="YS436" s="17"/>
      <c r="YT436" s="17"/>
      <c r="YU436" s="17"/>
      <c r="YV436" s="17"/>
      <c r="YW436" s="17"/>
      <c r="YX436" s="17"/>
      <c r="YY436" s="17"/>
      <c r="YZ436" s="17"/>
      <c r="ZA436" s="17"/>
      <c r="ZB436" s="17"/>
      <c r="ZC436" s="17"/>
      <c r="ZD436" s="17"/>
      <c r="ZE436" s="17"/>
      <c r="ZF436" s="17"/>
      <c r="ZG436" s="17"/>
      <c r="ZH436" s="17"/>
      <c r="ZI436" s="17"/>
      <c r="ZJ436" s="17"/>
      <c r="ZK436" s="17"/>
      <c r="ZL436" s="17"/>
      <c r="ZM436" s="17"/>
      <c r="ZN436" s="17"/>
      <c r="ZO436" s="17"/>
      <c r="ZP436" s="17"/>
      <c r="ZQ436" s="17"/>
      <c r="ZR436" s="17"/>
      <c r="ZS436" s="17"/>
      <c r="ZT436" s="17"/>
      <c r="ZU436" s="17"/>
      <c r="ZV436" s="17"/>
      <c r="ZW436" s="17"/>
      <c r="ZX436" s="17"/>
      <c r="ZY436" s="17"/>
      <c r="ZZ436" s="17"/>
      <c r="AAA436" s="17"/>
      <c r="AAB436" s="17"/>
      <c r="AAC436" s="17"/>
      <c r="AAD436" s="17"/>
      <c r="AAE436" s="17"/>
      <c r="AAF436" s="17"/>
      <c r="AAG436" s="17"/>
      <c r="AAH436" s="17"/>
      <c r="AAI436" s="17"/>
      <c r="AAJ436" s="17"/>
      <c r="AAK436" s="17"/>
      <c r="AAL436" s="17"/>
      <c r="AAM436" s="17"/>
      <c r="AAN436" s="17"/>
      <c r="AAO436" s="17"/>
      <c r="AAP436" s="17"/>
      <c r="AAQ436" s="17"/>
      <c r="AAR436" s="17"/>
      <c r="AAS436" s="17"/>
      <c r="AAT436" s="17"/>
      <c r="AAU436" s="17"/>
      <c r="AAV436" s="17"/>
      <c r="AAW436" s="17"/>
      <c r="AAX436" s="17"/>
      <c r="AAY436" s="17"/>
      <c r="AAZ436" s="17"/>
      <c r="ABA436" s="17"/>
      <c r="ABB436" s="17"/>
    </row>
    <row r="437" spans="1:730" ht="63.75" x14ac:dyDescent="0.2">
      <c r="A437" s="116" t="s">
        <v>216</v>
      </c>
      <c r="B437" s="62"/>
      <c r="C437" s="118">
        <f t="shared" ref="C437:H437" si="85">C438+C439</f>
        <v>20814.487000000001</v>
      </c>
      <c r="D437" s="153">
        <f t="shared" si="85"/>
        <v>0</v>
      </c>
      <c r="E437" s="153">
        <f t="shared" si="85"/>
        <v>37227.873</v>
      </c>
      <c r="F437" s="153">
        <f t="shared" si="85"/>
        <v>0</v>
      </c>
      <c r="G437" s="153">
        <f t="shared" si="85"/>
        <v>32396.761999999999</v>
      </c>
      <c r="H437" s="153">
        <f t="shared" si="85"/>
        <v>0</v>
      </c>
      <c r="I437" s="120"/>
      <c r="J437" s="120"/>
      <c r="K437" s="120"/>
      <c r="L437" s="120"/>
      <c r="M437" s="120"/>
      <c r="N437" s="120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  <c r="IL437" s="17"/>
      <c r="IM437" s="17"/>
      <c r="IN437" s="17"/>
      <c r="IO437" s="17"/>
      <c r="IP437" s="17"/>
      <c r="IQ437" s="17"/>
      <c r="IR437" s="17"/>
      <c r="IS437" s="17"/>
      <c r="IT437" s="17"/>
      <c r="IU437" s="17"/>
      <c r="IV437" s="17"/>
      <c r="IW437" s="17"/>
      <c r="IX437" s="17"/>
      <c r="IY437" s="17"/>
      <c r="IZ437" s="17"/>
      <c r="JA437" s="17"/>
      <c r="JB437" s="17"/>
      <c r="JC437" s="17"/>
      <c r="JD437" s="17"/>
      <c r="JE437" s="17"/>
      <c r="JF437" s="17"/>
      <c r="JG437" s="17"/>
      <c r="JH437" s="17"/>
      <c r="JI437" s="17"/>
      <c r="JJ437" s="17"/>
      <c r="JK437" s="17"/>
      <c r="JL437" s="17"/>
      <c r="JM437" s="17"/>
      <c r="JN437" s="17"/>
      <c r="JO437" s="17"/>
      <c r="JP437" s="17"/>
      <c r="JQ437" s="17"/>
      <c r="JR437" s="17"/>
      <c r="JS437" s="17"/>
      <c r="JT437" s="17"/>
      <c r="JU437" s="17"/>
      <c r="JV437" s="17"/>
      <c r="JW437" s="17"/>
      <c r="JX437" s="17"/>
      <c r="JY437" s="17"/>
      <c r="JZ437" s="17"/>
      <c r="KA437" s="17"/>
      <c r="KB437" s="17"/>
      <c r="KC437" s="17"/>
      <c r="KD437" s="17"/>
      <c r="KE437" s="17"/>
      <c r="KF437" s="17"/>
      <c r="KG437" s="17"/>
      <c r="KH437" s="17"/>
      <c r="KI437" s="17"/>
      <c r="KJ437" s="17"/>
      <c r="KK437" s="17"/>
      <c r="KL437" s="17"/>
      <c r="KM437" s="17"/>
      <c r="KN437" s="17"/>
      <c r="KO437" s="17"/>
      <c r="KP437" s="17"/>
      <c r="KQ437" s="17"/>
      <c r="KR437" s="17"/>
      <c r="KS437" s="17"/>
      <c r="KT437" s="17"/>
      <c r="KU437" s="17"/>
      <c r="KV437" s="17"/>
      <c r="KW437" s="17"/>
      <c r="KX437" s="17"/>
      <c r="KY437" s="17"/>
      <c r="KZ437" s="17"/>
      <c r="LA437" s="17"/>
      <c r="LB437" s="17"/>
      <c r="LC437" s="17"/>
      <c r="LD437" s="17"/>
      <c r="LE437" s="17"/>
      <c r="LF437" s="17"/>
      <c r="LG437" s="17"/>
      <c r="LH437" s="17"/>
      <c r="LI437" s="17"/>
      <c r="LJ437" s="17"/>
      <c r="LK437" s="17"/>
      <c r="LL437" s="17"/>
      <c r="LM437" s="17"/>
      <c r="LN437" s="17"/>
      <c r="LO437" s="17"/>
      <c r="LP437" s="17"/>
      <c r="LQ437" s="17"/>
      <c r="LR437" s="17"/>
      <c r="LS437" s="17"/>
      <c r="LT437" s="17"/>
      <c r="LU437" s="17"/>
      <c r="LV437" s="17"/>
      <c r="LW437" s="17"/>
      <c r="LX437" s="17"/>
      <c r="LY437" s="17"/>
      <c r="LZ437" s="17"/>
      <c r="MA437" s="17"/>
      <c r="MB437" s="17"/>
      <c r="MC437" s="17"/>
      <c r="MD437" s="17"/>
      <c r="ME437" s="17"/>
      <c r="MF437" s="17"/>
      <c r="MG437" s="17"/>
      <c r="MH437" s="17"/>
      <c r="MI437" s="17"/>
      <c r="MJ437" s="17"/>
      <c r="MK437" s="17"/>
      <c r="ML437" s="17"/>
      <c r="MM437" s="17"/>
      <c r="MN437" s="17"/>
      <c r="MO437" s="17"/>
      <c r="MP437" s="17"/>
      <c r="MQ437" s="17"/>
      <c r="MR437" s="17"/>
      <c r="MS437" s="17"/>
      <c r="MT437" s="17"/>
      <c r="MU437" s="17"/>
      <c r="MV437" s="17"/>
      <c r="MW437" s="17"/>
      <c r="MX437" s="17"/>
      <c r="MY437" s="17"/>
      <c r="MZ437" s="17"/>
      <c r="NA437" s="17"/>
      <c r="NB437" s="17"/>
      <c r="NC437" s="17"/>
      <c r="ND437" s="17"/>
      <c r="NE437" s="17"/>
      <c r="NF437" s="17"/>
      <c r="NG437" s="17"/>
      <c r="NH437" s="17"/>
      <c r="NI437" s="17"/>
      <c r="NJ437" s="17"/>
      <c r="NK437" s="17"/>
      <c r="NL437" s="17"/>
      <c r="NM437" s="17"/>
      <c r="NN437" s="17"/>
      <c r="NO437" s="17"/>
      <c r="NP437" s="17"/>
      <c r="NQ437" s="17"/>
      <c r="NR437" s="17"/>
      <c r="NS437" s="17"/>
      <c r="NT437" s="17"/>
      <c r="NU437" s="17"/>
      <c r="NV437" s="17"/>
      <c r="NW437" s="17"/>
      <c r="NX437" s="17"/>
      <c r="NY437" s="17"/>
      <c r="NZ437" s="17"/>
      <c r="OA437" s="17"/>
      <c r="OB437" s="17"/>
      <c r="OC437" s="17"/>
      <c r="OD437" s="17"/>
      <c r="OE437" s="17"/>
      <c r="OF437" s="17"/>
      <c r="OG437" s="17"/>
      <c r="OH437" s="17"/>
      <c r="OI437" s="17"/>
      <c r="OJ437" s="17"/>
      <c r="OK437" s="17"/>
      <c r="OL437" s="17"/>
      <c r="OM437" s="17"/>
      <c r="ON437" s="17"/>
      <c r="OO437" s="17"/>
      <c r="OP437" s="17"/>
      <c r="OQ437" s="17"/>
      <c r="OR437" s="17"/>
      <c r="OS437" s="17"/>
      <c r="OT437" s="17"/>
      <c r="OU437" s="17"/>
      <c r="OV437" s="17"/>
      <c r="OW437" s="17"/>
      <c r="OX437" s="17"/>
      <c r="OY437" s="17"/>
      <c r="OZ437" s="17"/>
      <c r="PA437" s="17"/>
      <c r="PB437" s="17"/>
      <c r="PC437" s="17"/>
      <c r="PD437" s="17"/>
      <c r="PE437" s="17"/>
      <c r="PF437" s="17"/>
      <c r="PG437" s="17"/>
      <c r="PH437" s="17"/>
      <c r="PI437" s="17"/>
      <c r="PJ437" s="17"/>
      <c r="PK437" s="17"/>
      <c r="PL437" s="17"/>
      <c r="PM437" s="17"/>
      <c r="PN437" s="17"/>
      <c r="PO437" s="17"/>
      <c r="PP437" s="17"/>
      <c r="PQ437" s="17"/>
      <c r="PR437" s="17"/>
      <c r="PS437" s="17"/>
      <c r="PT437" s="17"/>
      <c r="PU437" s="17"/>
      <c r="PV437" s="17"/>
      <c r="PW437" s="17"/>
      <c r="PX437" s="17"/>
      <c r="PY437" s="17"/>
      <c r="PZ437" s="17"/>
      <c r="QA437" s="17"/>
      <c r="QB437" s="17"/>
      <c r="QC437" s="17"/>
      <c r="QD437" s="17"/>
      <c r="QE437" s="17"/>
      <c r="QF437" s="17"/>
      <c r="QG437" s="17"/>
      <c r="QH437" s="17"/>
      <c r="QI437" s="17"/>
      <c r="QJ437" s="17"/>
      <c r="QK437" s="17"/>
      <c r="QL437" s="17"/>
      <c r="QM437" s="17"/>
      <c r="QN437" s="17"/>
      <c r="QO437" s="17"/>
      <c r="QP437" s="17"/>
      <c r="QQ437" s="17"/>
      <c r="QR437" s="17"/>
      <c r="QS437" s="17"/>
      <c r="QT437" s="17"/>
      <c r="QU437" s="17"/>
      <c r="QV437" s="17"/>
      <c r="QW437" s="17"/>
      <c r="QX437" s="17"/>
      <c r="QY437" s="17"/>
      <c r="QZ437" s="17"/>
      <c r="RA437" s="17"/>
      <c r="RB437" s="17"/>
      <c r="RC437" s="17"/>
      <c r="RD437" s="17"/>
      <c r="RE437" s="17"/>
      <c r="RF437" s="17"/>
      <c r="RG437" s="17"/>
      <c r="RH437" s="17"/>
      <c r="RI437" s="17"/>
      <c r="RJ437" s="17"/>
      <c r="RK437" s="17"/>
      <c r="RL437" s="17"/>
      <c r="RM437" s="17"/>
      <c r="RN437" s="17"/>
      <c r="RO437" s="17"/>
      <c r="RP437" s="17"/>
      <c r="RQ437" s="17"/>
      <c r="RR437" s="17"/>
      <c r="RS437" s="17"/>
      <c r="RT437" s="17"/>
      <c r="RU437" s="17"/>
      <c r="RV437" s="17"/>
      <c r="RW437" s="17"/>
      <c r="RX437" s="17"/>
      <c r="RY437" s="17"/>
      <c r="RZ437" s="17"/>
      <c r="SA437" s="17"/>
      <c r="SB437" s="17"/>
      <c r="SC437" s="17"/>
      <c r="SD437" s="17"/>
      <c r="SE437" s="17"/>
      <c r="SF437" s="17"/>
      <c r="SG437" s="17"/>
      <c r="SH437" s="17"/>
      <c r="SI437" s="17"/>
      <c r="SJ437" s="17"/>
      <c r="SK437" s="17"/>
      <c r="SL437" s="17"/>
      <c r="SM437" s="17"/>
      <c r="SN437" s="17"/>
      <c r="SO437" s="17"/>
      <c r="SP437" s="17"/>
      <c r="SQ437" s="17"/>
      <c r="SR437" s="17"/>
      <c r="SS437" s="17"/>
      <c r="ST437" s="17"/>
      <c r="SU437" s="17"/>
      <c r="SV437" s="17"/>
      <c r="SW437" s="17"/>
      <c r="SX437" s="17"/>
      <c r="SY437" s="17"/>
      <c r="SZ437" s="17"/>
      <c r="TA437" s="17"/>
      <c r="TB437" s="17"/>
      <c r="TC437" s="17"/>
      <c r="TD437" s="17"/>
      <c r="TE437" s="17"/>
      <c r="TF437" s="17"/>
      <c r="TG437" s="17"/>
      <c r="TH437" s="17"/>
      <c r="TI437" s="17"/>
      <c r="TJ437" s="17"/>
      <c r="TK437" s="17"/>
      <c r="TL437" s="17"/>
      <c r="TM437" s="17"/>
      <c r="TN437" s="17"/>
      <c r="TO437" s="17"/>
      <c r="TP437" s="17"/>
      <c r="TQ437" s="17"/>
      <c r="TR437" s="17"/>
      <c r="TS437" s="17"/>
      <c r="TT437" s="17"/>
      <c r="TU437" s="17"/>
      <c r="TV437" s="17"/>
      <c r="TW437" s="17"/>
      <c r="TX437" s="17"/>
      <c r="TY437" s="17"/>
      <c r="TZ437" s="17"/>
      <c r="UA437" s="17"/>
      <c r="UB437" s="17"/>
      <c r="UC437" s="17"/>
      <c r="UD437" s="17"/>
      <c r="UE437" s="17"/>
      <c r="UF437" s="17"/>
      <c r="UG437" s="17"/>
      <c r="UH437" s="17"/>
      <c r="UI437" s="17"/>
      <c r="UJ437" s="17"/>
      <c r="UK437" s="17"/>
      <c r="UL437" s="17"/>
      <c r="UM437" s="17"/>
      <c r="UN437" s="17"/>
      <c r="UO437" s="17"/>
      <c r="UP437" s="17"/>
      <c r="UQ437" s="17"/>
      <c r="UR437" s="17"/>
      <c r="US437" s="17"/>
      <c r="UT437" s="17"/>
      <c r="UU437" s="17"/>
      <c r="UV437" s="17"/>
      <c r="UW437" s="17"/>
      <c r="UX437" s="17"/>
      <c r="UY437" s="17"/>
      <c r="UZ437" s="17"/>
      <c r="VA437" s="17"/>
      <c r="VB437" s="17"/>
      <c r="VC437" s="17"/>
      <c r="VD437" s="17"/>
      <c r="VE437" s="17"/>
      <c r="VF437" s="17"/>
      <c r="VG437" s="17"/>
      <c r="VH437" s="17"/>
      <c r="VI437" s="17"/>
      <c r="VJ437" s="17"/>
      <c r="VK437" s="17"/>
      <c r="VL437" s="17"/>
      <c r="VM437" s="17"/>
      <c r="VN437" s="17"/>
      <c r="VO437" s="17"/>
      <c r="VP437" s="17"/>
      <c r="VQ437" s="17"/>
      <c r="VR437" s="17"/>
      <c r="VS437" s="17"/>
      <c r="VT437" s="17"/>
      <c r="VU437" s="17"/>
      <c r="VV437" s="17"/>
      <c r="VW437" s="17"/>
      <c r="VX437" s="17"/>
      <c r="VY437" s="17"/>
      <c r="VZ437" s="17"/>
      <c r="WA437" s="17"/>
      <c r="WB437" s="17"/>
      <c r="WC437" s="17"/>
      <c r="WD437" s="17"/>
      <c r="WE437" s="17"/>
      <c r="WF437" s="17"/>
      <c r="WG437" s="17"/>
      <c r="WH437" s="17"/>
      <c r="WI437" s="17"/>
      <c r="WJ437" s="17"/>
      <c r="WK437" s="17"/>
      <c r="WL437" s="17"/>
      <c r="WM437" s="17"/>
      <c r="WN437" s="17"/>
      <c r="WO437" s="17"/>
      <c r="WP437" s="17"/>
      <c r="WQ437" s="17"/>
      <c r="WR437" s="17"/>
      <c r="WS437" s="17"/>
      <c r="WT437" s="17"/>
      <c r="WU437" s="17"/>
      <c r="WV437" s="17"/>
      <c r="WW437" s="17"/>
      <c r="WX437" s="17"/>
      <c r="WY437" s="17"/>
      <c r="WZ437" s="17"/>
      <c r="XA437" s="17"/>
      <c r="XB437" s="17"/>
      <c r="XC437" s="17"/>
      <c r="XD437" s="17"/>
      <c r="XE437" s="17"/>
      <c r="XF437" s="17"/>
      <c r="XG437" s="17"/>
      <c r="XH437" s="17"/>
      <c r="XI437" s="17"/>
      <c r="XJ437" s="17"/>
      <c r="XK437" s="17"/>
      <c r="XL437" s="17"/>
      <c r="XM437" s="17"/>
      <c r="XN437" s="17"/>
      <c r="XO437" s="17"/>
      <c r="XP437" s="17"/>
      <c r="XQ437" s="17"/>
      <c r="XR437" s="17"/>
      <c r="XS437" s="17"/>
      <c r="XT437" s="17"/>
      <c r="XU437" s="17"/>
      <c r="XV437" s="17"/>
      <c r="XW437" s="17"/>
      <c r="XX437" s="17"/>
      <c r="XY437" s="17"/>
      <c r="XZ437" s="17"/>
      <c r="YA437" s="17"/>
      <c r="YB437" s="17"/>
      <c r="YC437" s="17"/>
      <c r="YD437" s="17"/>
      <c r="YE437" s="17"/>
      <c r="YF437" s="17"/>
      <c r="YG437" s="17"/>
      <c r="YH437" s="17"/>
      <c r="YI437" s="17"/>
      <c r="YJ437" s="17"/>
      <c r="YK437" s="17"/>
      <c r="YL437" s="17"/>
      <c r="YM437" s="17"/>
      <c r="YN437" s="17"/>
      <c r="YO437" s="17"/>
      <c r="YP437" s="17"/>
      <c r="YQ437" s="17"/>
      <c r="YR437" s="17"/>
      <c r="YS437" s="17"/>
      <c r="YT437" s="17"/>
      <c r="YU437" s="17"/>
      <c r="YV437" s="17"/>
      <c r="YW437" s="17"/>
      <c r="YX437" s="17"/>
      <c r="YY437" s="17"/>
      <c r="YZ437" s="17"/>
      <c r="ZA437" s="17"/>
      <c r="ZB437" s="17"/>
      <c r="ZC437" s="17"/>
      <c r="ZD437" s="17"/>
      <c r="ZE437" s="17"/>
      <c r="ZF437" s="17"/>
      <c r="ZG437" s="17"/>
      <c r="ZH437" s="17"/>
      <c r="ZI437" s="17"/>
      <c r="ZJ437" s="17"/>
      <c r="ZK437" s="17"/>
      <c r="ZL437" s="17"/>
      <c r="ZM437" s="17"/>
      <c r="ZN437" s="17"/>
      <c r="ZO437" s="17"/>
      <c r="ZP437" s="17"/>
      <c r="ZQ437" s="17"/>
      <c r="ZR437" s="17"/>
      <c r="ZS437" s="17"/>
      <c r="ZT437" s="17"/>
      <c r="ZU437" s="17"/>
      <c r="ZV437" s="17"/>
      <c r="ZW437" s="17"/>
      <c r="ZX437" s="17"/>
      <c r="ZY437" s="17"/>
      <c r="ZZ437" s="17"/>
      <c r="AAA437" s="17"/>
      <c r="AAB437" s="17"/>
      <c r="AAC437" s="17"/>
      <c r="AAD437" s="17"/>
      <c r="AAE437" s="17"/>
      <c r="AAF437" s="17"/>
      <c r="AAG437" s="17"/>
      <c r="AAH437" s="17"/>
      <c r="AAI437" s="17"/>
      <c r="AAJ437" s="17"/>
      <c r="AAK437" s="17"/>
      <c r="AAL437" s="17"/>
      <c r="AAM437" s="17"/>
      <c r="AAN437" s="17"/>
      <c r="AAO437" s="17"/>
      <c r="AAP437" s="17"/>
      <c r="AAQ437" s="17"/>
      <c r="AAR437" s="17"/>
      <c r="AAS437" s="17"/>
      <c r="AAT437" s="17"/>
      <c r="AAU437" s="17"/>
      <c r="AAV437" s="17"/>
      <c r="AAW437" s="17"/>
      <c r="AAX437" s="17"/>
      <c r="AAY437" s="17"/>
      <c r="AAZ437" s="17"/>
      <c r="ABA437" s="17"/>
      <c r="ABB437" s="17"/>
    </row>
    <row r="438" spans="1:730" x14ac:dyDescent="0.2">
      <c r="A438" s="63" t="s">
        <v>44</v>
      </c>
      <c r="B438" s="62"/>
      <c r="C438" s="153"/>
      <c r="D438" s="154"/>
      <c r="E438" s="154">
        <v>22857.82</v>
      </c>
      <c r="F438" s="154"/>
      <c r="G438" s="153">
        <v>19139.82</v>
      </c>
      <c r="H438" s="154"/>
      <c r="I438" s="152"/>
      <c r="J438" s="152"/>
      <c r="K438" s="152"/>
      <c r="L438" s="152"/>
      <c r="M438" s="152"/>
      <c r="N438" s="152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  <c r="HR438" s="17"/>
      <c r="HS438" s="17"/>
      <c r="HT438" s="17"/>
      <c r="HU438" s="17"/>
      <c r="HV438" s="17"/>
      <c r="HW438" s="17"/>
      <c r="HX438" s="17"/>
      <c r="HY438" s="17"/>
      <c r="HZ438" s="17"/>
      <c r="IA438" s="17"/>
      <c r="IB438" s="17"/>
      <c r="IC438" s="17"/>
      <c r="ID438" s="17"/>
      <c r="IE438" s="17"/>
      <c r="IF438" s="17"/>
      <c r="IG438" s="17"/>
      <c r="IH438" s="17"/>
      <c r="II438" s="17"/>
      <c r="IJ438" s="17"/>
      <c r="IK438" s="17"/>
      <c r="IL438" s="17"/>
      <c r="IM438" s="17"/>
      <c r="IN438" s="17"/>
      <c r="IO438" s="17"/>
      <c r="IP438" s="17"/>
      <c r="IQ438" s="17"/>
      <c r="IR438" s="17"/>
      <c r="IS438" s="17"/>
      <c r="IT438" s="17"/>
      <c r="IU438" s="17"/>
      <c r="IV438" s="17"/>
      <c r="IW438" s="17"/>
      <c r="IX438" s="17"/>
      <c r="IY438" s="17"/>
      <c r="IZ438" s="17"/>
      <c r="JA438" s="17"/>
      <c r="JB438" s="17"/>
      <c r="JC438" s="17"/>
      <c r="JD438" s="17"/>
      <c r="JE438" s="17"/>
      <c r="JF438" s="17"/>
      <c r="JG438" s="17"/>
      <c r="JH438" s="17"/>
      <c r="JI438" s="17"/>
      <c r="JJ438" s="17"/>
      <c r="JK438" s="17"/>
      <c r="JL438" s="17"/>
      <c r="JM438" s="17"/>
      <c r="JN438" s="17"/>
      <c r="JO438" s="17"/>
      <c r="JP438" s="17"/>
      <c r="JQ438" s="17"/>
      <c r="JR438" s="17"/>
      <c r="JS438" s="17"/>
      <c r="JT438" s="17"/>
      <c r="JU438" s="17"/>
      <c r="JV438" s="17"/>
      <c r="JW438" s="17"/>
      <c r="JX438" s="17"/>
      <c r="JY438" s="17"/>
      <c r="JZ438" s="17"/>
      <c r="KA438" s="17"/>
      <c r="KB438" s="17"/>
      <c r="KC438" s="17"/>
      <c r="KD438" s="17"/>
      <c r="KE438" s="17"/>
      <c r="KF438" s="17"/>
      <c r="KG438" s="17"/>
      <c r="KH438" s="17"/>
      <c r="KI438" s="17"/>
      <c r="KJ438" s="17"/>
      <c r="KK438" s="17"/>
      <c r="KL438" s="17"/>
      <c r="KM438" s="17"/>
      <c r="KN438" s="17"/>
      <c r="KO438" s="17"/>
      <c r="KP438" s="17"/>
      <c r="KQ438" s="17"/>
      <c r="KR438" s="17"/>
      <c r="KS438" s="17"/>
      <c r="KT438" s="17"/>
      <c r="KU438" s="17"/>
      <c r="KV438" s="17"/>
      <c r="KW438" s="17"/>
      <c r="KX438" s="17"/>
      <c r="KY438" s="17"/>
      <c r="KZ438" s="17"/>
      <c r="LA438" s="17"/>
      <c r="LB438" s="17"/>
      <c r="LC438" s="17"/>
      <c r="LD438" s="17"/>
      <c r="LE438" s="17"/>
      <c r="LF438" s="17"/>
      <c r="LG438" s="17"/>
      <c r="LH438" s="17"/>
      <c r="LI438" s="17"/>
      <c r="LJ438" s="17"/>
      <c r="LK438" s="17"/>
      <c r="LL438" s="17"/>
      <c r="LM438" s="17"/>
      <c r="LN438" s="17"/>
      <c r="LO438" s="17"/>
      <c r="LP438" s="17"/>
      <c r="LQ438" s="17"/>
      <c r="LR438" s="17"/>
      <c r="LS438" s="17"/>
      <c r="LT438" s="17"/>
      <c r="LU438" s="17"/>
      <c r="LV438" s="17"/>
      <c r="LW438" s="17"/>
      <c r="LX438" s="17"/>
      <c r="LY438" s="17"/>
      <c r="LZ438" s="17"/>
      <c r="MA438" s="17"/>
      <c r="MB438" s="17"/>
      <c r="MC438" s="17"/>
      <c r="MD438" s="17"/>
      <c r="ME438" s="17"/>
      <c r="MF438" s="17"/>
      <c r="MG438" s="17"/>
      <c r="MH438" s="17"/>
      <c r="MI438" s="17"/>
      <c r="MJ438" s="17"/>
      <c r="MK438" s="17"/>
      <c r="ML438" s="17"/>
      <c r="MM438" s="17"/>
      <c r="MN438" s="17"/>
      <c r="MO438" s="17"/>
      <c r="MP438" s="17"/>
      <c r="MQ438" s="17"/>
      <c r="MR438" s="17"/>
      <c r="MS438" s="17"/>
      <c r="MT438" s="17"/>
      <c r="MU438" s="17"/>
      <c r="MV438" s="17"/>
      <c r="MW438" s="17"/>
      <c r="MX438" s="17"/>
      <c r="MY438" s="17"/>
      <c r="MZ438" s="17"/>
      <c r="NA438" s="17"/>
      <c r="NB438" s="17"/>
      <c r="NC438" s="17"/>
      <c r="ND438" s="17"/>
      <c r="NE438" s="17"/>
      <c r="NF438" s="17"/>
      <c r="NG438" s="17"/>
      <c r="NH438" s="17"/>
      <c r="NI438" s="17"/>
      <c r="NJ438" s="17"/>
      <c r="NK438" s="17"/>
      <c r="NL438" s="17"/>
      <c r="NM438" s="17"/>
      <c r="NN438" s="17"/>
      <c r="NO438" s="17"/>
      <c r="NP438" s="17"/>
      <c r="NQ438" s="17"/>
      <c r="NR438" s="17"/>
      <c r="NS438" s="17"/>
      <c r="NT438" s="17"/>
      <c r="NU438" s="17"/>
      <c r="NV438" s="17"/>
      <c r="NW438" s="17"/>
      <c r="NX438" s="17"/>
      <c r="NY438" s="17"/>
      <c r="NZ438" s="17"/>
      <c r="OA438" s="17"/>
      <c r="OB438" s="17"/>
      <c r="OC438" s="17"/>
      <c r="OD438" s="17"/>
      <c r="OE438" s="17"/>
      <c r="OF438" s="17"/>
      <c r="OG438" s="17"/>
      <c r="OH438" s="17"/>
      <c r="OI438" s="17"/>
      <c r="OJ438" s="17"/>
      <c r="OK438" s="17"/>
      <c r="OL438" s="17"/>
      <c r="OM438" s="17"/>
      <c r="ON438" s="17"/>
      <c r="OO438" s="17"/>
      <c r="OP438" s="17"/>
      <c r="OQ438" s="17"/>
      <c r="OR438" s="17"/>
      <c r="OS438" s="17"/>
      <c r="OT438" s="17"/>
      <c r="OU438" s="17"/>
      <c r="OV438" s="17"/>
      <c r="OW438" s="17"/>
      <c r="OX438" s="17"/>
      <c r="OY438" s="17"/>
      <c r="OZ438" s="17"/>
      <c r="PA438" s="17"/>
      <c r="PB438" s="17"/>
      <c r="PC438" s="17"/>
      <c r="PD438" s="17"/>
      <c r="PE438" s="17"/>
      <c r="PF438" s="17"/>
      <c r="PG438" s="17"/>
      <c r="PH438" s="17"/>
      <c r="PI438" s="17"/>
      <c r="PJ438" s="17"/>
      <c r="PK438" s="17"/>
      <c r="PL438" s="17"/>
      <c r="PM438" s="17"/>
      <c r="PN438" s="17"/>
      <c r="PO438" s="17"/>
      <c r="PP438" s="17"/>
      <c r="PQ438" s="17"/>
      <c r="PR438" s="17"/>
      <c r="PS438" s="17"/>
      <c r="PT438" s="17"/>
      <c r="PU438" s="17"/>
      <c r="PV438" s="17"/>
      <c r="PW438" s="17"/>
      <c r="PX438" s="17"/>
      <c r="PY438" s="17"/>
      <c r="PZ438" s="17"/>
      <c r="QA438" s="17"/>
      <c r="QB438" s="17"/>
      <c r="QC438" s="17"/>
      <c r="QD438" s="17"/>
      <c r="QE438" s="17"/>
      <c r="QF438" s="17"/>
      <c r="QG438" s="17"/>
      <c r="QH438" s="17"/>
      <c r="QI438" s="17"/>
      <c r="QJ438" s="17"/>
      <c r="QK438" s="17"/>
      <c r="QL438" s="17"/>
      <c r="QM438" s="17"/>
      <c r="QN438" s="17"/>
      <c r="QO438" s="17"/>
      <c r="QP438" s="17"/>
      <c r="QQ438" s="17"/>
      <c r="QR438" s="17"/>
      <c r="QS438" s="17"/>
      <c r="QT438" s="17"/>
      <c r="QU438" s="17"/>
      <c r="QV438" s="17"/>
      <c r="QW438" s="17"/>
      <c r="QX438" s="17"/>
      <c r="QY438" s="17"/>
      <c r="QZ438" s="17"/>
      <c r="RA438" s="17"/>
      <c r="RB438" s="17"/>
      <c r="RC438" s="17"/>
      <c r="RD438" s="17"/>
      <c r="RE438" s="17"/>
      <c r="RF438" s="17"/>
      <c r="RG438" s="17"/>
      <c r="RH438" s="17"/>
      <c r="RI438" s="17"/>
      <c r="RJ438" s="17"/>
      <c r="RK438" s="17"/>
      <c r="RL438" s="17"/>
      <c r="RM438" s="17"/>
      <c r="RN438" s="17"/>
      <c r="RO438" s="17"/>
      <c r="RP438" s="17"/>
      <c r="RQ438" s="17"/>
      <c r="RR438" s="17"/>
      <c r="RS438" s="17"/>
      <c r="RT438" s="17"/>
      <c r="RU438" s="17"/>
      <c r="RV438" s="17"/>
      <c r="RW438" s="17"/>
      <c r="RX438" s="17"/>
      <c r="RY438" s="17"/>
      <c r="RZ438" s="17"/>
      <c r="SA438" s="17"/>
      <c r="SB438" s="17"/>
      <c r="SC438" s="17"/>
      <c r="SD438" s="17"/>
      <c r="SE438" s="17"/>
      <c r="SF438" s="17"/>
      <c r="SG438" s="17"/>
      <c r="SH438" s="17"/>
      <c r="SI438" s="17"/>
      <c r="SJ438" s="17"/>
      <c r="SK438" s="17"/>
      <c r="SL438" s="17"/>
      <c r="SM438" s="17"/>
      <c r="SN438" s="17"/>
      <c r="SO438" s="17"/>
      <c r="SP438" s="17"/>
      <c r="SQ438" s="17"/>
      <c r="SR438" s="17"/>
      <c r="SS438" s="17"/>
      <c r="ST438" s="17"/>
      <c r="SU438" s="17"/>
      <c r="SV438" s="17"/>
      <c r="SW438" s="17"/>
      <c r="SX438" s="17"/>
      <c r="SY438" s="17"/>
      <c r="SZ438" s="17"/>
      <c r="TA438" s="17"/>
      <c r="TB438" s="17"/>
      <c r="TC438" s="17"/>
      <c r="TD438" s="17"/>
      <c r="TE438" s="17"/>
      <c r="TF438" s="17"/>
      <c r="TG438" s="17"/>
      <c r="TH438" s="17"/>
      <c r="TI438" s="17"/>
      <c r="TJ438" s="17"/>
      <c r="TK438" s="17"/>
      <c r="TL438" s="17"/>
      <c r="TM438" s="17"/>
      <c r="TN438" s="17"/>
      <c r="TO438" s="17"/>
      <c r="TP438" s="17"/>
      <c r="TQ438" s="17"/>
      <c r="TR438" s="17"/>
      <c r="TS438" s="17"/>
      <c r="TT438" s="17"/>
      <c r="TU438" s="17"/>
      <c r="TV438" s="17"/>
      <c r="TW438" s="17"/>
      <c r="TX438" s="17"/>
      <c r="TY438" s="17"/>
      <c r="TZ438" s="17"/>
      <c r="UA438" s="17"/>
      <c r="UB438" s="17"/>
      <c r="UC438" s="17"/>
      <c r="UD438" s="17"/>
      <c r="UE438" s="17"/>
      <c r="UF438" s="17"/>
      <c r="UG438" s="17"/>
      <c r="UH438" s="17"/>
      <c r="UI438" s="17"/>
      <c r="UJ438" s="17"/>
      <c r="UK438" s="17"/>
      <c r="UL438" s="17"/>
      <c r="UM438" s="17"/>
      <c r="UN438" s="17"/>
      <c r="UO438" s="17"/>
      <c r="UP438" s="17"/>
      <c r="UQ438" s="17"/>
      <c r="UR438" s="17"/>
      <c r="US438" s="17"/>
      <c r="UT438" s="17"/>
      <c r="UU438" s="17"/>
      <c r="UV438" s="17"/>
      <c r="UW438" s="17"/>
      <c r="UX438" s="17"/>
      <c r="UY438" s="17"/>
      <c r="UZ438" s="17"/>
      <c r="VA438" s="17"/>
      <c r="VB438" s="17"/>
      <c r="VC438" s="17"/>
      <c r="VD438" s="17"/>
      <c r="VE438" s="17"/>
      <c r="VF438" s="17"/>
      <c r="VG438" s="17"/>
      <c r="VH438" s="17"/>
      <c r="VI438" s="17"/>
      <c r="VJ438" s="17"/>
      <c r="VK438" s="17"/>
      <c r="VL438" s="17"/>
      <c r="VM438" s="17"/>
      <c r="VN438" s="17"/>
      <c r="VO438" s="17"/>
      <c r="VP438" s="17"/>
      <c r="VQ438" s="17"/>
      <c r="VR438" s="17"/>
      <c r="VS438" s="17"/>
      <c r="VT438" s="17"/>
      <c r="VU438" s="17"/>
      <c r="VV438" s="17"/>
      <c r="VW438" s="17"/>
      <c r="VX438" s="17"/>
      <c r="VY438" s="17"/>
      <c r="VZ438" s="17"/>
      <c r="WA438" s="17"/>
      <c r="WB438" s="17"/>
      <c r="WC438" s="17"/>
      <c r="WD438" s="17"/>
      <c r="WE438" s="17"/>
      <c r="WF438" s="17"/>
      <c r="WG438" s="17"/>
      <c r="WH438" s="17"/>
      <c r="WI438" s="17"/>
      <c r="WJ438" s="17"/>
      <c r="WK438" s="17"/>
      <c r="WL438" s="17"/>
      <c r="WM438" s="17"/>
      <c r="WN438" s="17"/>
      <c r="WO438" s="17"/>
      <c r="WP438" s="17"/>
      <c r="WQ438" s="17"/>
      <c r="WR438" s="17"/>
      <c r="WS438" s="17"/>
      <c r="WT438" s="17"/>
      <c r="WU438" s="17"/>
      <c r="WV438" s="17"/>
      <c r="WW438" s="17"/>
      <c r="WX438" s="17"/>
      <c r="WY438" s="17"/>
      <c r="WZ438" s="17"/>
      <c r="XA438" s="17"/>
      <c r="XB438" s="17"/>
      <c r="XC438" s="17"/>
      <c r="XD438" s="17"/>
      <c r="XE438" s="17"/>
      <c r="XF438" s="17"/>
      <c r="XG438" s="17"/>
      <c r="XH438" s="17"/>
      <c r="XI438" s="17"/>
      <c r="XJ438" s="17"/>
      <c r="XK438" s="17"/>
      <c r="XL438" s="17"/>
      <c r="XM438" s="17"/>
      <c r="XN438" s="17"/>
      <c r="XO438" s="17"/>
      <c r="XP438" s="17"/>
      <c r="XQ438" s="17"/>
      <c r="XR438" s="17"/>
      <c r="XS438" s="17"/>
      <c r="XT438" s="17"/>
      <c r="XU438" s="17"/>
      <c r="XV438" s="17"/>
      <c r="XW438" s="17"/>
      <c r="XX438" s="17"/>
      <c r="XY438" s="17"/>
      <c r="XZ438" s="17"/>
      <c r="YA438" s="17"/>
      <c r="YB438" s="17"/>
      <c r="YC438" s="17"/>
      <c r="YD438" s="17"/>
      <c r="YE438" s="17"/>
      <c r="YF438" s="17"/>
      <c r="YG438" s="17"/>
      <c r="YH438" s="17"/>
      <c r="YI438" s="17"/>
      <c r="YJ438" s="17"/>
      <c r="YK438" s="17"/>
      <c r="YL438" s="17"/>
      <c r="YM438" s="17"/>
      <c r="YN438" s="17"/>
      <c r="YO438" s="17"/>
      <c r="YP438" s="17"/>
      <c r="YQ438" s="17"/>
      <c r="YR438" s="17"/>
      <c r="YS438" s="17"/>
      <c r="YT438" s="17"/>
      <c r="YU438" s="17"/>
      <c r="YV438" s="17"/>
      <c r="YW438" s="17"/>
      <c r="YX438" s="17"/>
      <c r="YY438" s="17"/>
      <c r="YZ438" s="17"/>
      <c r="ZA438" s="17"/>
      <c r="ZB438" s="17"/>
      <c r="ZC438" s="17"/>
      <c r="ZD438" s="17"/>
      <c r="ZE438" s="17"/>
      <c r="ZF438" s="17"/>
      <c r="ZG438" s="17"/>
      <c r="ZH438" s="17"/>
      <c r="ZI438" s="17"/>
      <c r="ZJ438" s="17"/>
      <c r="ZK438" s="17"/>
      <c r="ZL438" s="17"/>
      <c r="ZM438" s="17"/>
      <c r="ZN438" s="17"/>
      <c r="ZO438" s="17"/>
      <c r="ZP438" s="17"/>
      <c r="ZQ438" s="17"/>
      <c r="ZR438" s="17"/>
      <c r="ZS438" s="17"/>
      <c r="ZT438" s="17"/>
      <c r="ZU438" s="17"/>
      <c r="ZV438" s="17"/>
      <c r="ZW438" s="17"/>
      <c r="ZX438" s="17"/>
      <c r="ZY438" s="17"/>
      <c r="ZZ438" s="17"/>
      <c r="AAA438" s="17"/>
      <c r="AAB438" s="17"/>
      <c r="AAC438" s="17"/>
      <c r="AAD438" s="17"/>
      <c r="AAE438" s="17"/>
      <c r="AAF438" s="17"/>
      <c r="AAG438" s="17"/>
      <c r="AAH438" s="17"/>
      <c r="AAI438" s="17"/>
      <c r="AAJ438" s="17"/>
      <c r="AAK438" s="17"/>
      <c r="AAL438" s="17"/>
      <c r="AAM438" s="17"/>
      <c r="AAN438" s="17"/>
      <c r="AAO438" s="17"/>
      <c r="AAP438" s="17"/>
      <c r="AAQ438" s="17"/>
      <c r="AAR438" s="17"/>
      <c r="AAS438" s="17"/>
      <c r="AAT438" s="17"/>
      <c r="AAU438" s="17"/>
      <c r="AAV438" s="17"/>
      <c r="AAW438" s="17"/>
      <c r="AAX438" s="17"/>
      <c r="AAY438" s="17"/>
      <c r="AAZ438" s="17"/>
      <c r="ABA438" s="17"/>
      <c r="ABB438" s="17"/>
    </row>
    <row r="439" spans="1:730" x14ac:dyDescent="0.2">
      <c r="A439" s="63" t="s">
        <v>46</v>
      </c>
      <c r="B439" s="62"/>
      <c r="C439" s="153">
        <v>20814.487000000001</v>
      </c>
      <c r="D439" s="154"/>
      <c r="E439" s="154">
        <v>14370.053</v>
      </c>
      <c r="F439" s="154"/>
      <c r="G439" s="153">
        <v>13256.941999999999</v>
      </c>
      <c r="H439" s="154"/>
      <c r="I439" s="152"/>
      <c r="J439" s="152"/>
      <c r="K439" s="152"/>
      <c r="L439" s="152"/>
      <c r="M439" s="152"/>
      <c r="N439" s="152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  <c r="HR439" s="17"/>
      <c r="HS439" s="17"/>
      <c r="HT439" s="17"/>
      <c r="HU439" s="17"/>
      <c r="HV439" s="17"/>
      <c r="HW439" s="17"/>
      <c r="HX439" s="17"/>
      <c r="HY439" s="17"/>
      <c r="HZ439" s="17"/>
      <c r="IA439" s="17"/>
      <c r="IB439" s="17"/>
      <c r="IC439" s="17"/>
      <c r="ID439" s="17"/>
      <c r="IE439" s="17"/>
      <c r="IF439" s="17"/>
      <c r="IG439" s="17"/>
      <c r="IH439" s="17"/>
      <c r="II439" s="17"/>
      <c r="IJ439" s="17"/>
      <c r="IK439" s="17"/>
      <c r="IL439" s="17"/>
      <c r="IM439" s="17"/>
      <c r="IN439" s="17"/>
      <c r="IO439" s="17"/>
      <c r="IP439" s="17"/>
      <c r="IQ439" s="17"/>
      <c r="IR439" s="17"/>
      <c r="IS439" s="17"/>
      <c r="IT439" s="17"/>
      <c r="IU439" s="17"/>
      <c r="IV439" s="17"/>
      <c r="IW439" s="17"/>
      <c r="IX439" s="17"/>
      <c r="IY439" s="17"/>
      <c r="IZ439" s="17"/>
      <c r="JA439" s="17"/>
      <c r="JB439" s="17"/>
      <c r="JC439" s="17"/>
      <c r="JD439" s="17"/>
      <c r="JE439" s="17"/>
      <c r="JF439" s="17"/>
      <c r="JG439" s="17"/>
      <c r="JH439" s="17"/>
      <c r="JI439" s="17"/>
      <c r="JJ439" s="17"/>
      <c r="JK439" s="17"/>
      <c r="JL439" s="17"/>
      <c r="JM439" s="17"/>
      <c r="JN439" s="17"/>
      <c r="JO439" s="17"/>
      <c r="JP439" s="17"/>
      <c r="JQ439" s="17"/>
      <c r="JR439" s="17"/>
      <c r="JS439" s="17"/>
      <c r="JT439" s="17"/>
      <c r="JU439" s="17"/>
      <c r="JV439" s="17"/>
      <c r="JW439" s="17"/>
      <c r="JX439" s="17"/>
      <c r="JY439" s="17"/>
      <c r="JZ439" s="17"/>
      <c r="KA439" s="17"/>
      <c r="KB439" s="17"/>
      <c r="KC439" s="17"/>
      <c r="KD439" s="17"/>
      <c r="KE439" s="17"/>
      <c r="KF439" s="17"/>
      <c r="KG439" s="17"/>
      <c r="KH439" s="17"/>
      <c r="KI439" s="17"/>
      <c r="KJ439" s="17"/>
      <c r="KK439" s="17"/>
      <c r="KL439" s="17"/>
      <c r="KM439" s="17"/>
      <c r="KN439" s="17"/>
      <c r="KO439" s="17"/>
      <c r="KP439" s="17"/>
      <c r="KQ439" s="17"/>
      <c r="KR439" s="17"/>
      <c r="KS439" s="17"/>
      <c r="KT439" s="17"/>
      <c r="KU439" s="17"/>
      <c r="KV439" s="17"/>
      <c r="KW439" s="17"/>
      <c r="KX439" s="17"/>
      <c r="KY439" s="17"/>
      <c r="KZ439" s="17"/>
      <c r="LA439" s="17"/>
      <c r="LB439" s="17"/>
      <c r="LC439" s="17"/>
      <c r="LD439" s="17"/>
      <c r="LE439" s="17"/>
      <c r="LF439" s="17"/>
      <c r="LG439" s="17"/>
      <c r="LH439" s="17"/>
      <c r="LI439" s="17"/>
      <c r="LJ439" s="17"/>
      <c r="LK439" s="17"/>
      <c r="LL439" s="17"/>
      <c r="LM439" s="17"/>
      <c r="LN439" s="17"/>
      <c r="LO439" s="17"/>
      <c r="LP439" s="17"/>
      <c r="LQ439" s="17"/>
      <c r="LR439" s="17"/>
      <c r="LS439" s="17"/>
      <c r="LT439" s="17"/>
      <c r="LU439" s="17"/>
      <c r="LV439" s="17"/>
      <c r="LW439" s="17"/>
      <c r="LX439" s="17"/>
      <c r="LY439" s="17"/>
      <c r="LZ439" s="17"/>
      <c r="MA439" s="17"/>
      <c r="MB439" s="17"/>
      <c r="MC439" s="17"/>
      <c r="MD439" s="17"/>
      <c r="ME439" s="17"/>
      <c r="MF439" s="17"/>
      <c r="MG439" s="17"/>
      <c r="MH439" s="17"/>
      <c r="MI439" s="17"/>
      <c r="MJ439" s="17"/>
      <c r="MK439" s="17"/>
      <c r="ML439" s="17"/>
      <c r="MM439" s="17"/>
      <c r="MN439" s="17"/>
      <c r="MO439" s="17"/>
      <c r="MP439" s="17"/>
      <c r="MQ439" s="17"/>
      <c r="MR439" s="17"/>
      <c r="MS439" s="17"/>
      <c r="MT439" s="17"/>
      <c r="MU439" s="17"/>
      <c r="MV439" s="17"/>
      <c r="MW439" s="17"/>
      <c r="MX439" s="17"/>
      <c r="MY439" s="17"/>
      <c r="MZ439" s="17"/>
      <c r="NA439" s="17"/>
      <c r="NB439" s="17"/>
      <c r="NC439" s="17"/>
      <c r="ND439" s="17"/>
      <c r="NE439" s="17"/>
      <c r="NF439" s="17"/>
      <c r="NG439" s="17"/>
      <c r="NH439" s="17"/>
      <c r="NI439" s="17"/>
      <c r="NJ439" s="17"/>
      <c r="NK439" s="17"/>
      <c r="NL439" s="17"/>
      <c r="NM439" s="17"/>
      <c r="NN439" s="17"/>
      <c r="NO439" s="17"/>
      <c r="NP439" s="17"/>
      <c r="NQ439" s="17"/>
      <c r="NR439" s="17"/>
      <c r="NS439" s="17"/>
      <c r="NT439" s="17"/>
      <c r="NU439" s="17"/>
      <c r="NV439" s="17"/>
      <c r="NW439" s="17"/>
      <c r="NX439" s="17"/>
      <c r="NY439" s="17"/>
      <c r="NZ439" s="17"/>
      <c r="OA439" s="17"/>
      <c r="OB439" s="17"/>
      <c r="OC439" s="17"/>
      <c r="OD439" s="17"/>
      <c r="OE439" s="17"/>
      <c r="OF439" s="17"/>
      <c r="OG439" s="17"/>
      <c r="OH439" s="17"/>
      <c r="OI439" s="17"/>
      <c r="OJ439" s="17"/>
      <c r="OK439" s="17"/>
      <c r="OL439" s="17"/>
      <c r="OM439" s="17"/>
      <c r="ON439" s="17"/>
      <c r="OO439" s="17"/>
      <c r="OP439" s="17"/>
      <c r="OQ439" s="17"/>
      <c r="OR439" s="17"/>
      <c r="OS439" s="17"/>
      <c r="OT439" s="17"/>
      <c r="OU439" s="17"/>
      <c r="OV439" s="17"/>
      <c r="OW439" s="17"/>
      <c r="OX439" s="17"/>
      <c r="OY439" s="17"/>
      <c r="OZ439" s="17"/>
      <c r="PA439" s="17"/>
      <c r="PB439" s="17"/>
      <c r="PC439" s="17"/>
      <c r="PD439" s="17"/>
      <c r="PE439" s="17"/>
      <c r="PF439" s="17"/>
      <c r="PG439" s="17"/>
      <c r="PH439" s="17"/>
      <c r="PI439" s="17"/>
      <c r="PJ439" s="17"/>
      <c r="PK439" s="17"/>
      <c r="PL439" s="17"/>
      <c r="PM439" s="17"/>
      <c r="PN439" s="17"/>
      <c r="PO439" s="17"/>
      <c r="PP439" s="17"/>
      <c r="PQ439" s="17"/>
      <c r="PR439" s="17"/>
      <c r="PS439" s="17"/>
      <c r="PT439" s="17"/>
      <c r="PU439" s="17"/>
      <c r="PV439" s="17"/>
      <c r="PW439" s="17"/>
      <c r="PX439" s="17"/>
      <c r="PY439" s="17"/>
      <c r="PZ439" s="17"/>
      <c r="QA439" s="17"/>
      <c r="QB439" s="17"/>
      <c r="QC439" s="17"/>
      <c r="QD439" s="17"/>
      <c r="QE439" s="17"/>
      <c r="QF439" s="17"/>
      <c r="QG439" s="17"/>
      <c r="QH439" s="17"/>
      <c r="QI439" s="17"/>
      <c r="QJ439" s="17"/>
      <c r="QK439" s="17"/>
      <c r="QL439" s="17"/>
      <c r="QM439" s="17"/>
      <c r="QN439" s="17"/>
      <c r="QO439" s="17"/>
      <c r="QP439" s="17"/>
      <c r="QQ439" s="17"/>
      <c r="QR439" s="17"/>
      <c r="QS439" s="17"/>
      <c r="QT439" s="17"/>
      <c r="QU439" s="17"/>
      <c r="QV439" s="17"/>
      <c r="QW439" s="17"/>
      <c r="QX439" s="17"/>
      <c r="QY439" s="17"/>
      <c r="QZ439" s="17"/>
      <c r="RA439" s="17"/>
      <c r="RB439" s="17"/>
      <c r="RC439" s="17"/>
      <c r="RD439" s="17"/>
      <c r="RE439" s="17"/>
      <c r="RF439" s="17"/>
      <c r="RG439" s="17"/>
      <c r="RH439" s="17"/>
      <c r="RI439" s="17"/>
      <c r="RJ439" s="17"/>
      <c r="RK439" s="17"/>
      <c r="RL439" s="17"/>
      <c r="RM439" s="17"/>
      <c r="RN439" s="17"/>
      <c r="RO439" s="17"/>
      <c r="RP439" s="17"/>
      <c r="RQ439" s="17"/>
      <c r="RR439" s="17"/>
      <c r="RS439" s="17"/>
      <c r="RT439" s="17"/>
      <c r="RU439" s="17"/>
      <c r="RV439" s="17"/>
      <c r="RW439" s="17"/>
      <c r="RX439" s="17"/>
      <c r="RY439" s="17"/>
      <c r="RZ439" s="17"/>
      <c r="SA439" s="17"/>
      <c r="SB439" s="17"/>
      <c r="SC439" s="17"/>
      <c r="SD439" s="17"/>
      <c r="SE439" s="17"/>
      <c r="SF439" s="17"/>
      <c r="SG439" s="17"/>
      <c r="SH439" s="17"/>
      <c r="SI439" s="17"/>
      <c r="SJ439" s="17"/>
      <c r="SK439" s="17"/>
      <c r="SL439" s="17"/>
      <c r="SM439" s="17"/>
      <c r="SN439" s="17"/>
      <c r="SO439" s="17"/>
      <c r="SP439" s="17"/>
      <c r="SQ439" s="17"/>
      <c r="SR439" s="17"/>
      <c r="SS439" s="17"/>
      <c r="ST439" s="17"/>
      <c r="SU439" s="17"/>
      <c r="SV439" s="17"/>
      <c r="SW439" s="17"/>
      <c r="SX439" s="17"/>
      <c r="SY439" s="17"/>
      <c r="SZ439" s="17"/>
      <c r="TA439" s="17"/>
      <c r="TB439" s="17"/>
      <c r="TC439" s="17"/>
      <c r="TD439" s="17"/>
      <c r="TE439" s="17"/>
      <c r="TF439" s="17"/>
      <c r="TG439" s="17"/>
      <c r="TH439" s="17"/>
      <c r="TI439" s="17"/>
      <c r="TJ439" s="17"/>
      <c r="TK439" s="17"/>
      <c r="TL439" s="17"/>
      <c r="TM439" s="17"/>
      <c r="TN439" s="17"/>
      <c r="TO439" s="17"/>
      <c r="TP439" s="17"/>
      <c r="TQ439" s="17"/>
      <c r="TR439" s="17"/>
      <c r="TS439" s="17"/>
      <c r="TT439" s="17"/>
      <c r="TU439" s="17"/>
      <c r="TV439" s="17"/>
      <c r="TW439" s="17"/>
      <c r="TX439" s="17"/>
      <c r="TY439" s="17"/>
      <c r="TZ439" s="17"/>
      <c r="UA439" s="17"/>
      <c r="UB439" s="17"/>
      <c r="UC439" s="17"/>
      <c r="UD439" s="17"/>
      <c r="UE439" s="17"/>
      <c r="UF439" s="17"/>
      <c r="UG439" s="17"/>
      <c r="UH439" s="17"/>
      <c r="UI439" s="17"/>
      <c r="UJ439" s="17"/>
      <c r="UK439" s="17"/>
      <c r="UL439" s="17"/>
      <c r="UM439" s="17"/>
      <c r="UN439" s="17"/>
      <c r="UO439" s="17"/>
      <c r="UP439" s="17"/>
      <c r="UQ439" s="17"/>
      <c r="UR439" s="17"/>
      <c r="US439" s="17"/>
      <c r="UT439" s="17"/>
      <c r="UU439" s="17"/>
      <c r="UV439" s="17"/>
      <c r="UW439" s="17"/>
      <c r="UX439" s="17"/>
      <c r="UY439" s="17"/>
      <c r="UZ439" s="17"/>
      <c r="VA439" s="17"/>
      <c r="VB439" s="17"/>
      <c r="VC439" s="17"/>
      <c r="VD439" s="17"/>
      <c r="VE439" s="17"/>
      <c r="VF439" s="17"/>
      <c r="VG439" s="17"/>
      <c r="VH439" s="17"/>
      <c r="VI439" s="17"/>
      <c r="VJ439" s="17"/>
      <c r="VK439" s="17"/>
      <c r="VL439" s="17"/>
      <c r="VM439" s="17"/>
      <c r="VN439" s="17"/>
      <c r="VO439" s="17"/>
      <c r="VP439" s="17"/>
      <c r="VQ439" s="17"/>
      <c r="VR439" s="17"/>
      <c r="VS439" s="17"/>
      <c r="VT439" s="17"/>
      <c r="VU439" s="17"/>
      <c r="VV439" s="17"/>
      <c r="VW439" s="17"/>
      <c r="VX439" s="17"/>
      <c r="VY439" s="17"/>
      <c r="VZ439" s="17"/>
      <c r="WA439" s="17"/>
      <c r="WB439" s="17"/>
      <c r="WC439" s="17"/>
      <c r="WD439" s="17"/>
      <c r="WE439" s="17"/>
      <c r="WF439" s="17"/>
      <c r="WG439" s="17"/>
      <c r="WH439" s="17"/>
      <c r="WI439" s="17"/>
      <c r="WJ439" s="17"/>
      <c r="WK439" s="17"/>
      <c r="WL439" s="17"/>
      <c r="WM439" s="17"/>
      <c r="WN439" s="17"/>
      <c r="WO439" s="17"/>
      <c r="WP439" s="17"/>
      <c r="WQ439" s="17"/>
      <c r="WR439" s="17"/>
      <c r="WS439" s="17"/>
      <c r="WT439" s="17"/>
      <c r="WU439" s="17"/>
      <c r="WV439" s="17"/>
      <c r="WW439" s="17"/>
      <c r="WX439" s="17"/>
      <c r="WY439" s="17"/>
      <c r="WZ439" s="17"/>
      <c r="XA439" s="17"/>
      <c r="XB439" s="17"/>
      <c r="XC439" s="17"/>
      <c r="XD439" s="17"/>
      <c r="XE439" s="17"/>
      <c r="XF439" s="17"/>
      <c r="XG439" s="17"/>
      <c r="XH439" s="17"/>
      <c r="XI439" s="17"/>
      <c r="XJ439" s="17"/>
      <c r="XK439" s="17"/>
      <c r="XL439" s="17"/>
      <c r="XM439" s="17"/>
      <c r="XN439" s="17"/>
      <c r="XO439" s="17"/>
      <c r="XP439" s="17"/>
      <c r="XQ439" s="17"/>
      <c r="XR439" s="17"/>
      <c r="XS439" s="17"/>
      <c r="XT439" s="17"/>
      <c r="XU439" s="17"/>
      <c r="XV439" s="17"/>
      <c r="XW439" s="17"/>
      <c r="XX439" s="17"/>
      <c r="XY439" s="17"/>
      <c r="XZ439" s="17"/>
      <c r="YA439" s="17"/>
      <c r="YB439" s="17"/>
      <c r="YC439" s="17"/>
      <c r="YD439" s="17"/>
      <c r="YE439" s="17"/>
      <c r="YF439" s="17"/>
      <c r="YG439" s="17"/>
      <c r="YH439" s="17"/>
      <c r="YI439" s="17"/>
      <c r="YJ439" s="17"/>
      <c r="YK439" s="17"/>
      <c r="YL439" s="17"/>
      <c r="YM439" s="17"/>
      <c r="YN439" s="17"/>
      <c r="YO439" s="17"/>
      <c r="YP439" s="17"/>
      <c r="YQ439" s="17"/>
      <c r="YR439" s="17"/>
      <c r="YS439" s="17"/>
      <c r="YT439" s="17"/>
      <c r="YU439" s="17"/>
      <c r="YV439" s="17"/>
      <c r="YW439" s="17"/>
      <c r="YX439" s="17"/>
      <c r="YY439" s="17"/>
      <c r="YZ439" s="17"/>
      <c r="ZA439" s="17"/>
      <c r="ZB439" s="17"/>
      <c r="ZC439" s="17"/>
      <c r="ZD439" s="17"/>
      <c r="ZE439" s="17"/>
      <c r="ZF439" s="17"/>
      <c r="ZG439" s="17"/>
      <c r="ZH439" s="17"/>
      <c r="ZI439" s="17"/>
      <c r="ZJ439" s="17"/>
      <c r="ZK439" s="17"/>
      <c r="ZL439" s="17"/>
      <c r="ZM439" s="17"/>
      <c r="ZN439" s="17"/>
      <c r="ZO439" s="17"/>
      <c r="ZP439" s="17"/>
      <c r="ZQ439" s="17"/>
      <c r="ZR439" s="17"/>
      <c r="ZS439" s="17"/>
      <c r="ZT439" s="17"/>
      <c r="ZU439" s="17"/>
      <c r="ZV439" s="17"/>
      <c r="ZW439" s="17"/>
      <c r="ZX439" s="17"/>
      <c r="ZY439" s="17"/>
      <c r="ZZ439" s="17"/>
      <c r="AAA439" s="17"/>
      <c r="AAB439" s="17"/>
      <c r="AAC439" s="17"/>
      <c r="AAD439" s="17"/>
      <c r="AAE439" s="17"/>
      <c r="AAF439" s="17"/>
      <c r="AAG439" s="17"/>
      <c r="AAH439" s="17"/>
      <c r="AAI439" s="17"/>
      <c r="AAJ439" s="17"/>
      <c r="AAK439" s="17"/>
      <c r="AAL439" s="17"/>
      <c r="AAM439" s="17"/>
      <c r="AAN439" s="17"/>
      <c r="AAO439" s="17"/>
      <c r="AAP439" s="17"/>
      <c r="AAQ439" s="17"/>
      <c r="AAR439" s="17"/>
      <c r="AAS439" s="17"/>
      <c r="AAT439" s="17"/>
      <c r="AAU439" s="17"/>
      <c r="AAV439" s="17"/>
      <c r="AAW439" s="17"/>
      <c r="AAX439" s="17"/>
      <c r="AAY439" s="17"/>
      <c r="AAZ439" s="17"/>
      <c r="ABA439" s="17"/>
      <c r="ABB439" s="17"/>
    </row>
    <row r="440" spans="1:730" ht="38.25" x14ac:dyDescent="0.2">
      <c r="A440" s="150" t="s">
        <v>206</v>
      </c>
      <c r="B440" s="62"/>
      <c r="C440" s="153">
        <f>C441+C442</f>
        <v>0</v>
      </c>
      <c r="D440" s="153">
        <f>D441+D442</f>
        <v>0</v>
      </c>
      <c r="E440" s="153">
        <f>E441+E442</f>
        <v>2356.1179999999999</v>
      </c>
      <c r="F440" s="153">
        <f>F441+F442</f>
        <v>0</v>
      </c>
      <c r="G440" s="153">
        <f>G441+G442</f>
        <v>2309.59</v>
      </c>
      <c r="H440" s="154">
        <v>0</v>
      </c>
      <c r="I440" s="152"/>
      <c r="J440" s="152"/>
      <c r="K440" s="152"/>
      <c r="L440" s="152"/>
      <c r="M440" s="152"/>
      <c r="N440" s="152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  <c r="HR440" s="17"/>
      <c r="HS440" s="17"/>
      <c r="HT440" s="17"/>
      <c r="HU440" s="17"/>
      <c r="HV440" s="17"/>
      <c r="HW440" s="17"/>
      <c r="HX440" s="17"/>
      <c r="HY440" s="17"/>
      <c r="HZ440" s="17"/>
      <c r="IA440" s="17"/>
      <c r="IB440" s="17"/>
      <c r="IC440" s="17"/>
      <c r="ID440" s="17"/>
      <c r="IE440" s="17"/>
      <c r="IF440" s="17"/>
      <c r="IG440" s="17"/>
      <c r="IH440" s="17"/>
      <c r="II440" s="17"/>
      <c r="IJ440" s="17"/>
      <c r="IK440" s="17"/>
      <c r="IL440" s="17"/>
      <c r="IM440" s="17"/>
      <c r="IN440" s="17"/>
      <c r="IO440" s="17"/>
      <c r="IP440" s="17"/>
      <c r="IQ440" s="17"/>
      <c r="IR440" s="17"/>
      <c r="IS440" s="17"/>
      <c r="IT440" s="17"/>
      <c r="IU440" s="17"/>
      <c r="IV440" s="17"/>
      <c r="IW440" s="17"/>
      <c r="IX440" s="17"/>
      <c r="IY440" s="17"/>
      <c r="IZ440" s="17"/>
      <c r="JA440" s="17"/>
      <c r="JB440" s="17"/>
      <c r="JC440" s="17"/>
      <c r="JD440" s="17"/>
      <c r="JE440" s="17"/>
      <c r="JF440" s="17"/>
      <c r="JG440" s="17"/>
      <c r="JH440" s="17"/>
      <c r="JI440" s="17"/>
      <c r="JJ440" s="17"/>
      <c r="JK440" s="17"/>
      <c r="JL440" s="17"/>
      <c r="JM440" s="17"/>
      <c r="JN440" s="17"/>
      <c r="JO440" s="17"/>
      <c r="JP440" s="17"/>
      <c r="JQ440" s="17"/>
      <c r="JR440" s="17"/>
      <c r="JS440" s="17"/>
      <c r="JT440" s="17"/>
      <c r="JU440" s="17"/>
      <c r="JV440" s="17"/>
      <c r="JW440" s="17"/>
      <c r="JX440" s="17"/>
      <c r="JY440" s="17"/>
      <c r="JZ440" s="17"/>
      <c r="KA440" s="17"/>
      <c r="KB440" s="17"/>
      <c r="KC440" s="17"/>
      <c r="KD440" s="17"/>
      <c r="KE440" s="17"/>
      <c r="KF440" s="17"/>
      <c r="KG440" s="17"/>
      <c r="KH440" s="17"/>
      <c r="KI440" s="17"/>
      <c r="KJ440" s="17"/>
      <c r="KK440" s="17"/>
      <c r="KL440" s="17"/>
      <c r="KM440" s="17"/>
      <c r="KN440" s="17"/>
      <c r="KO440" s="17"/>
      <c r="KP440" s="17"/>
      <c r="KQ440" s="17"/>
      <c r="KR440" s="17"/>
      <c r="KS440" s="17"/>
      <c r="KT440" s="17"/>
      <c r="KU440" s="17"/>
      <c r="KV440" s="17"/>
      <c r="KW440" s="17"/>
      <c r="KX440" s="17"/>
      <c r="KY440" s="17"/>
      <c r="KZ440" s="17"/>
      <c r="LA440" s="17"/>
      <c r="LB440" s="17"/>
      <c r="LC440" s="17"/>
      <c r="LD440" s="17"/>
      <c r="LE440" s="17"/>
      <c r="LF440" s="17"/>
      <c r="LG440" s="17"/>
      <c r="LH440" s="17"/>
      <c r="LI440" s="17"/>
      <c r="LJ440" s="17"/>
      <c r="LK440" s="17"/>
      <c r="LL440" s="17"/>
      <c r="LM440" s="17"/>
      <c r="LN440" s="17"/>
      <c r="LO440" s="17"/>
      <c r="LP440" s="17"/>
      <c r="LQ440" s="17"/>
      <c r="LR440" s="17"/>
      <c r="LS440" s="17"/>
      <c r="LT440" s="17"/>
      <c r="LU440" s="17"/>
      <c r="LV440" s="17"/>
      <c r="LW440" s="17"/>
      <c r="LX440" s="17"/>
      <c r="LY440" s="17"/>
      <c r="LZ440" s="17"/>
      <c r="MA440" s="17"/>
      <c r="MB440" s="17"/>
      <c r="MC440" s="17"/>
      <c r="MD440" s="17"/>
      <c r="ME440" s="17"/>
      <c r="MF440" s="17"/>
      <c r="MG440" s="17"/>
      <c r="MH440" s="17"/>
      <c r="MI440" s="17"/>
      <c r="MJ440" s="17"/>
      <c r="MK440" s="17"/>
      <c r="ML440" s="17"/>
      <c r="MM440" s="17"/>
      <c r="MN440" s="17"/>
      <c r="MO440" s="17"/>
      <c r="MP440" s="17"/>
      <c r="MQ440" s="17"/>
      <c r="MR440" s="17"/>
      <c r="MS440" s="17"/>
      <c r="MT440" s="17"/>
      <c r="MU440" s="17"/>
      <c r="MV440" s="17"/>
      <c r="MW440" s="17"/>
      <c r="MX440" s="17"/>
      <c r="MY440" s="17"/>
      <c r="MZ440" s="17"/>
      <c r="NA440" s="17"/>
      <c r="NB440" s="17"/>
      <c r="NC440" s="17"/>
      <c r="ND440" s="17"/>
      <c r="NE440" s="17"/>
      <c r="NF440" s="17"/>
      <c r="NG440" s="17"/>
      <c r="NH440" s="17"/>
      <c r="NI440" s="17"/>
      <c r="NJ440" s="17"/>
      <c r="NK440" s="17"/>
      <c r="NL440" s="17"/>
      <c r="NM440" s="17"/>
      <c r="NN440" s="17"/>
      <c r="NO440" s="17"/>
      <c r="NP440" s="17"/>
      <c r="NQ440" s="17"/>
      <c r="NR440" s="17"/>
      <c r="NS440" s="17"/>
      <c r="NT440" s="17"/>
      <c r="NU440" s="17"/>
      <c r="NV440" s="17"/>
      <c r="NW440" s="17"/>
      <c r="NX440" s="17"/>
      <c r="NY440" s="17"/>
      <c r="NZ440" s="17"/>
      <c r="OA440" s="17"/>
      <c r="OB440" s="17"/>
      <c r="OC440" s="17"/>
      <c r="OD440" s="17"/>
      <c r="OE440" s="17"/>
      <c r="OF440" s="17"/>
      <c r="OG440" s="17"/>
      <c r="OH440" s="17"/>
      <c r="OI440" s="17"/>
      <c r="OJ440" s="17"/>
      <c r="OK440" s="17"/>
      <c r="OL440" s="17"/>
      <c r="OM440" s="17"/>
      <c r="ON440" s="17"/>
      <c r="OO440" s="17"/>
      <c r="OP440" s="17"/>
      <c r="OQ440" s="17"/>
      <c r="OR440" s="17"/>
      <c r="OS440" s="17"/>
      <c r="OT440" s="17"/>
      <c r="OU440" s="17"/>
      <c r="OV440" s="17"/>
      <c r="OW440" s="17"/>
      <c r="OX440" s="17"/>
      <c r="OY440" s="17"/>
      <c r="OZ440" s="17"/>
      <c r="PA440" s="17"/>
      <c r="PB440" s="17"/>
      <c r="PC440" s="17"/>
      <c r="PD440" s="17"/>
      <c r="PE440" s="17"/>
      <c r="PF440" s="17"/>
      <c r="PG440" s="17"/>
      <c r="PH440" s="17"/>
      <c r="PI440" s="17"/>
      <c r="PJ440" s="17"/>
      <c r="PK440" s="17"/>
      <c r="PL440" s="17"/>
      <c r="PM440" s="17"/>
      <c r="PN440" s="17"/>
      <c r="PO440" s="17"/>
      <c r="PP440" s="17"/>
      <c r="PQ440" s="17"/>
      <c r="PR440" s="17"/>
      <c r="PS440" s="17"/>
      <c r="PT440" s="17"/>
      <c r="PU440" s="17"/>
      <c r="PV440" s="17"/>
      <c r="PW440" s="17"/>
      <c r="PX440" s="17"/>
      <c r="PY440" s="17"/>
      <c r="PZ440" s="17"/>
      <c r="QA440" s="17"/>
      <c r="QB440" s="17"/>
      <c r="QC440" s="17"/>
      <c r="QD440" s="17"/>
      <c r="QE440" s="17"/>
      <c r="QF440" s="17"/>
      <c r="QG440" s="17"/>
      <c r="QH440" s="17"/>
      <c r="QI440" s="17"/>
      <c r="QJ440" s="17"/>
      <c r="QK440" s="17"/>
      <c r="QL440" s="17"/>
      <c r="QM440" s="17"/>
      <c r="QN440" s="17"/>
      <c r="QO440" s="17"/>
      <c r="QP440" s="17"/>
      <c r="QQ440" s="17"/>
      <c r="QR440" s="17"/>
      <c r="QS440" s="17"/>
      <c r="QT440" s="17"/>
      <c r="QU440" s="17"/>
      <c r="QV440" s="17"/>
      <c r="QW440" s="17"/>
      <c r="QX440" s="17"/>
      <c r="QY440" s="17"/>
      <c r="QZ440" s="17"/>
      <c r="RA440" s="17"/>
      <c r="RB440" s="17"/>
      <c r="RC440" s="17"/>
      <c r="RD440" s="17"/>
      <c r="RE440" s="17"/>
      <c r="RF440" s="17"/>
      <c r="RG440" s="17"/>
      <c r="RH440" s="17"/>
      <c r="RI440" s="17"/>
      <c r="RJ440" s="17"/>
      <c r="RK440" s="17"/>
      <c r="RL440" s="17"/>
      <c r="RM440" s="17"/>
      <c r="RN440" s="17"/>
      <c r="RO440" s="17"/>
      <c r="RP440" s="17"/>
      <c r="RQ440" s="17"/>
      <c r="RR440" s="17"/>
      <c r="RS440" s="17"/>
      <c r="RT440" s="17"/>
      <c r="RU440" s="17"/>
      <c r="RV440" s="17"/>
      <c r="RW440" s="17"/>
      <c r="RX440" s="17"/>
      <c r="RY440" s="17"/>
      <c r="RZ440" s="17"/>
      <c r="SA440" s="17"/>
      <c r="SB440" s="17"/>
      <c r="SC440" s="17"/>
      <c r="SD440" s="17"/>
      <c r="SE440" s="17"/>
      <c r="SF440" s="17"/>
      <c r="SG440" s="17"/>
      <c r="SH440" s="17"/>
      <c r="SI440" s="17"/>
      <c r="SJ440" s="17"/>
      <c r="SK440" s="17"/>
      <c r="SL440" s="17"/>
      <c r="SM440" s="17"/>
      <c r="SN440" s="17"/>
      <c r="SO440" s="17"/>
      <c r="SP440" s="17"/>
      <c r="SQ440" s="17"/>
      <c r="SR440" s="17"/>
      <c r="SS440" s="17"/>
      <c r="ST440" s="17"/>
      <c r="SU440" s="17"/>
      <c r="SV440" s="17"/>
      <c r="SW440" s="17"/>
      <c r="SX440" s="17"/>
      <c r="SY440" s="17"/>
      <c r="SZ440" s="17"/>
      <c r="TA440" s="17"/>
      <c r="TB440" s="17"/>
      <c r="TC440" s="17"/>
      <c r="TD440" s="17"/>
      <c r="TE440" s="17"/>
      <c r="TF440" s="17"/>
      <c r="TG440" s="17"/>
      <c r="TH440" s="17"/>
      <c r="TI440" s="17"/>
      <c r="TJ440" s="17"/>
      <c r="TK440" s="17"/>
      <c r="TL440" s="17"/>
      <c r="TM440" s="17"/>
      <c r="TN440" s="17"/>
      <c r="TO440" s="17"/>
      <c r="TP440" s="17"/>
      <c r="TQ440" s="17"/>
      <c r="TR440" s="17"/>
      <c r="TS440" s="17"/>
      <c r="TT440" s="17"/>
      <c r="TU440" s="17"/>
      <c r="TV440" s="17"/>
      <c r="TW440" s="17"/>
      <c r="TX440" s="17"/>
      <c r="TY440" s="17"/>
      <c r="TZ440" s="17"/>
      <c r="UA440" s="17"/>
      <c r="UB440" s="17"/>
      <c r="UC440" s="17"/>
      <c r="UD440" s="17"/>
      <c r="UE440" s="17"/>
      <c r="UF440" s="17"/>
      <c r="UG440" s="17"/>
      <c r="UH440" s="17"/>
      <c r="UI440" s="17"/>
      <c r="UJ440" s="17"/>
      <c r="UK440" s="17"/>
      <c r="UL440" s="17"/>
      <c r="UM440" s="17"/>
      <c r="UN440" s="17"/>
      <c r="UO440" s="17"/>
      <c r="UP440" s="17"/>
      <c r="UQ440" s="17"/>
      <c r="UR440" s="17"/>
      <c r="US440" s="17"/>
      <c r="UT440" s="17"/>
      <c r="UU440" s="17"/>
      <c r="UV440" s="17"/>
      <c r="UW440" s="17"/>
      <c r="UX440" s="17"/>
      <c r="UY440" s="17"/>
      <c r="UZ440" s="17"/>
      <c r="VA440" s="17"/>
      <c r="VB440" s="17"/>
      <c r="VC440" s="17"/>
      <c r="VD440" s="17"/>
      <c r="VE440" s="17"/>
      <c r="VF440" s="17"/>
      <c r="VG440" s="17"/>
      <c r="VH440" s="17"/>
      <c r="VI440" s="17"/>
      <c r="VJ440" s="17"/>
      <c r="VK440" s="17"/>
      <c r="VL440" s="17"/>
      <c r="VM440" s="17"/>
      <c r="VN440" s="17"/>
      <c r="VO440" s="17"/>
      <c r="VP440" s="17"/>
      <c r="VQ440" s="17"/>
      <c r="VR440" s="17"/>
      <c r="VS440" s="17"/>
      <c r="VT440" s="17"/>
      <c r="VU440" s="17"/>
      <c r="VV440" s="17"/>
      <c r="VW440" s="17"/>
      <c r="VX440" s="17"/>
      <c r="VY440" s="17"/>
      <c r="VZ440" s="17"/>
      <c r="WA440" s="17"/>
      <c r="WB440" s="17"/>
      <c r="WC440" s="17"/>
      <c r="WD440" s="17"/>
      <c r="WE440" s="17"/>
      <c r="WF440" s="17"/>
      <c r="WG440" s="17"/>
      <c r="WH440" s="17"/>
      <c r="WI440" s="17"/>
      <c r="WJ440" s="17"/>
      <c r="WK440" s="17"/>
      <c r="WL440" s="17"/>
      <c r="WM440" s="17"/>
      <c r="WN440" s="17"/>
      <c r="WO440" s="17"/>
      <c r="WP440" s="17"/>
      <c r="WQ440" s="17"/>
      <c r="WR440" s="17"/>
      <c r="WS440" s="17"/>
      <c r="WT440" s="17"/>
      <c r="WU440" s="17"/>
      <c r="WV440" s="17"/>
      <c r="WW440" s="17"/>
      <c r="WX440" s="17"/>
      <c r="WY440" s="17"/>
      <c r="WZ440" s="17"/>
      <c r="XA440" s="17"/>
      <c r="XB440" s="17"/>
      <c r="XC440" s="17"/>
      <c r="XD440" s="17"/>
      <c r="XE440" s="17"/>
      <c r="XF440" s="17"/>
      <c r="XG440" s="17"/>
      <c r="XH440" s="17"/>
      <c r="XI440" s="17"/>
      <c r="XJ440" s="17"/>
      <c r="XK440" s="17"/>
      <c r="XL440" s="17"/>
      <c r="XM440" s="17"/>
      <c r="XN440" s="17"/>
      <c r="XO440" s="17"/>
      <c r="XP440" s="17"/>
      <c r="XQ440" s="17"/>
      <c r="XR440" s="17"/>
      <c r="XS440" s="17"/>
      <c r="XT440" s="17"/>
      <c r="XU440" s="17"/>
      <c r="XV440" s="17"/>
      <c r="XW440" s="17"/>
      <c r="XX440" s="17"/>
      <c r="XY440" s="17"/>
      <c r="XZ440" s="17"/>
      <c r="YA440" s="17"/>
      <c r="YB440" s="17"/>
      <c r="YC440" s="17"/>
      <c r="YD440" s="17"/>
      <c r="YE440" s="17"/>
      <c r="YF440" s="17"/>
      <c r="YG440" s="17"/>
      <c r="YH440" s="17"/>
      <c r="YI440" s="17"/>
      <c r="YJ440" s="17"/>
      <c r="YK440" s="17"/>
      <c r="YL440" s="17"/>
      <c r="YM440" s="17"/>
      <c r="YN440" s="17"/>
      <c r="YO440" s="17"/>
      <c r="YP440" s="17"/>
      <c r="YQ440" s="17"/>
      <c r="YR440" s="17"/>
      <c r="YS440" s="17"/>
      <c r="YT440" s="17"/>
      <c r="YU440" s="17"/>
      <c r="YV440" s="17"/>
      <c r="YW440" s="17"/>
      <c r="YX440" s="17"/>
      <c r="YY440" s="17"/>
      <c r="YZ440" s="17"/>
      <c r="ZA440" s="17"/>
      <c r="ZB440" s="17"/>
      <c r="ZC440" s="17"/>
      <c r="ZD440" s="17"/>
      <c r="ZE440" s="17"/>
      <c r="ZF440" s="17"/>
      <c r="ZG440" s="17"/>
      <c r="ZH440" s="17"/>
      <c r="ZI440" s="17"/>
      <c r="ZJ440" s="17"/>
      <c r="ZK440" s="17"/>
      <c r="ZL440" s="17"/>
      <c r="ZM440" s="17"/>
      <c r="ZN440" s="17"/>
      <c r="ZO440" s="17"/>
      <c r="ZP440" s="17"/>
      <c r="ZQ440" s="17"/>
      <c r="ZR440" s="17"/>
      <c r="ZS440" s="17"/>
      <c r="ZT440" s="17"/>
      <c r="ZU440" s="17"/>
      <c r="ZV440" s="17"/>
      <c r="ZW440" s="17"/>
      <c r="ZX440" s="17"/>
      <c r="ZY440" s="17"/>
      <c r="ZZ440" s="17"/>
      <c r="AAA440" s="17"/>
      <c r="AAB440" s="17"/>
      <c r="AAC440" s="17"/>
      <c r="AAD440" s="17"/>
      <c r="AAE440" s="17"/>
      <c r="AAF440" s="17"/>
      <c r="AAG440" s="17"/>
      <c r="AAH440" s="17"/>
      <c r="AAI440" s="17"/>
      <c r="AAJ440" s="17"/>
      <c r="AAK440" s="17"/>
      <c r="AAL440" s="17"/>
      <c r="AAM440" s="17"/>
      <c r="AAN440" s="17"/>
      <c r="AAO440" s="17"/>
      <c r="AAP440" s="17"/>
      <c r="AAQ440" s="17"/>
      <c r="AAR440" s="17"/>
      <c r="AAS440" s="17"/>
      <c r="AAT440" s="17"/>
      <c r="AAU440" s="17"/>
      <c r="AAV440" s="17"/>
      <c r="AAW440" s="17"/>
      <c r="AAX440" s="17"/>
      <c r="AAY440" s="17"/>
      <c r="AAZ440" s="17"/>
      <c r="ABA440" s="17"/>
      <c r="ABB440" s="17"/>
    </row>
    <row r="441" spans="1:730" x14ac:dyDescent="0.2">
      <c r="A441" s="63" t="s">
        <v>44</v>
      </c>
      <c r="B441" s="62"/>
      <c r="C441" s="153">
        <v>0</v>
      </c>
      <c r="D441" s="154"/>
      <c r="E441" s="154">
        <v>2356.1179999999999</v>
      </c>
      <c r="F441" s="154"/>
      <c r="G441" s="153">
        <v>2309.59</v>
      </c>
      <c r="H441" s="154"/>
      <c r="I441" s="152"/>
      <c r="J441" s="152"/>
      <c r="K441" s="152"/>
      <c r="L441" s="152"/>
      <c r="M441" s="152"/>
      <c r="N441" s="152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  <c r="IT441" s="17"/>
      <c r="IU441" s="17"/>
      <c r="IV441" s="17"/>
      <c r="IW441" s="17"/>
      <c r="IX441" s="17"/>
      <c r="IY441" s="17"/>
      <c r="IZ441" s="17"/>
      <c r="JA441" s="17"/>
      <c r="JB441" s="17"/>
      <c r="JC441" s="17"/>
      <c r="JD441" s="17"/>
      <c r="JE441" s="17"/>
      <c r="JF441" s="17"/>
      <c r="JG441" s="17"/>
      <c r="JH441" s="17"/>
      <c r="JI441" s="17"/>
      <c r="JJ441" s="17"/>
      <c r="JK441" s="17"/>
      <c r="JL441" s="17"/>
      <c r="JM441" s="17"/>
      <c r="JN441" s="17"/>
      <c r="JO441" s="17"/>
      <c r="JP441" s="17"/>
      <c r="JQ441" s="17"/>
      <c r="JR441" s="17"/>
      <c r="JS441" s="17"/>
      <c r="JT441" s="17"/>
      <c r="JU441" s="17"/>
      <c r="JV441" s="17"/>
      <c r="JW441" s="17"/>
      <c r="JX441" s="17"/>
      <c r="JY441" s="17"/>
      <c r="JZ441" s="17"/>
      <c r="KA441" s="17"/>
      <c r="KB441" s="17"/>
      <c r="KC441" s="17"/>
      <c r="KD441" s="17"/>
      <c r="KE441" s="17"/>
      <c r="KF441" s="17"/>
      <c r="KG441" s="17"/>
      <c r="KH441" s="17"/>
      <c r="KI441" s="17"/>
      <c r="KJ441" s="17"/>
      <c r="KK441" s="17"/>
      <c r="KL441" s="17"/>
      <c r="KM441" s="17"/>
      <c r="KN441" s="17"/>
      <c r="KO441" s="17"/>
      <c r="KP441" s="17"/>
      <c r="KQ441" s="17"/>
      <c r="KR441" s="17"/>
      <c r="KS441" s="17"/>
      <c r="KT441" s="17"/>
      <c r="KU441" s="17"/>
      <c r="KV441" s="17"/>
      <c r="KW441" s="17"/>
      <c r="KX441" s="17"/>
      <c r="KY441" s="17"/>
      <c r="KZ441" s="17"/>
      <c r="LA441" s="17"/>
      <c r="LB441" s="17"/>
      <c r="LC441" s="17"/>
      <c r="LD441" s="17"/>
      <c r="LE441" s="17"/>
      <c r="LF441" s="17"/>
      <c r="LG441" s="17"/>
      <c r="LH441" s="17"/>
      <c r="LI441" s="17"/>
      <c r="LJ441" s="17"/>
      <c r="LK441" s="17"/>
      <c r="LL441" s="17"/>
      <c r="LM441" s="17"/>
      <c r="LN441" s="17"/>
      <c r="LO441" s="17"/>
      <c r="LP441" s="17"/>
      <c r="LQ441" s="17"/>
      <c r="LR441" s="17"/>
      <c r="LS441" s="17"/>
      <c r="LT441" s="17"/>
      <c r="LU441" s="17"/>
      <c r="LV441" s="17"/>
      <c r="LW441" s="17"/>
      <c r="LX441" s="17"/>
      <c r="LY441" s="17"/>
      <c r="LZ441" s="17"/>
      <c r="MA441" s="17"/>
      <c r="MB441" s="17"/>
      <c r="MC441" s="17"/>
      <c r="MD441" s="17"/>
      <c r="ME441" s="17"/>
      <c r="MF441" s="17"/>
      <c r="MG441" s="17"/>
      <c r="MH441" s="17"/>
      <c r="MI441" s="17"/>
      <c r="MJ441" s="17"/>
      <c r="MK441" s="17"/>
      <c r="ML441" s="17"/>
      <c r="MM441" s="17"/>
      <c r="MN441" s="17"/>
      <c r="MO441" s="17"/>
      <c r="MP441" s="17"/>
      <c r="MQ441" s="17"/>
      <c r="MR441" s="17"/>
      <c r="MS441" s="17"/>
      <c r="MT441" s="17"/>
      <c r="MU441" s="17"/>
      <c r="MV441" s="17"/>
      <c r="MW441" s="17"/>
      <c r="MX441" s="17"/>
      <c r="MY441" s="17"/>
      <c r="MZ441" s="17"/>
      <c r="NA441" s="17"/>
      <c r="NB441" s="17"/>
      <c r="NC441" s="17"/>
      <c r="ND441" s="17"/>
      <c r="NE441" s="17"/>
      <c r="NF441" s="17"/>
      <c r="NG441" s="17"/>
      <c r="NH441" s="17"/>
      <c r="NI441" s="17"/>
      <c r="NJ441" s="17"/>
      <c r="NK441" s="17"/>
      <c r="NL441" s="17"/>
      <c r="NM441" s="17"/>
      <c r="NN441" s="17"/>
      <c r="NO441" s="17"/>
      <c r="NP441" s="17"/>
      <c r="NQ441" s="17"/>
      <c r="NR441" s="17"/>
      <c r="NS441" s="17"/>
      <c r="NT441" s="17"/>
      <c r="NU441" s="17"/>
      <c r="NV441" s="17"/>
      <c r="NW441" s="17"/>
      <c r="NX441" s="17"/>
      <c r="NY441" s="17"/>
      <c r="NZ441" s="17"/>
      <c r="OA441" s="17"/>
      <c r="OB441" s="17"/>
      <c r="OC441" s="17"/>
      <c r="OD441" s="17"/>
      <c r="OE441" s="17"/>
      <c r="OF441" s="17"/>
      <c r="OG441" s="17"/>
      <c r="OH441" s="17"/>
      <c r="OI441" s="17"/>
      <c r="OJ441" s="17"/>
      <c r="OK441" s="17"/>
      <c r="OL441" s="17"/>
      <c r="OM441" s="17"/>
      <c r="ON441" s="17"/>
      <c r="OO441" s="17"/>
      <c r="OP441" s="17"/>
      <c r="OQ441" s="17"/>
      <c r="OR441" s="17"/>
      <c r="OS441" s="17"/>
      <c r="OT441" s="17"/>
      <c r="OU441" s="17"/>
      <c r="OV441" s="17"/>
      <c r="OW441" s="17"/>
      <c r="OX441" s="17"/>
      <c r="OY441" s="17"/>
      <c r="OZ441" s="17"/>
      <c r="PA441" s="17"/>
      <c r="PB441" s="17"/>
      <c r="PC441" s="17"/>
      <c r="PD441" s="17"/>
      <c r="PE441" s="17"/>
      <c r="PF441" s="17"/>
      <c r="PG441" s="17"/>
      <c r="PH441" s="17"/>
      <c r="PI441" s="17"/>
      <c r="PJ441" s="17"/>
      <c r="PK441" s="17"/>
      <c r="PL441" s="17"/>
      <c r="PM441" s="17"/>
      <c r="PN441" s="17"/>
      <c r="PO441" s="17"/>
      <c r="PP441" s="17"/>
      <c r="PQ441" s="17"/>
      <c r="PR441" s="17"/>
      <c r="PS441" s="17"/>
      <c r="PT441" s="17"/>
      <c r="PU441" s="17"/>
      <c r="PV441" s="17"/>
      <c r="PW441" s="17"/>
      <c r="PX441" s="17"/>
      <c r="PY441" s="17"/>
      <c r="PZ441" s="17"/>
      <c r="QA441" s="17"/>
      <c r="QB441" s="17"/>
      <c r="QC441" s="17"/>
      <c r="QD441" s="17"/>
      <c r="QE441" s="17"/>
      <c r="QF441" s="17"/>
      <c r="QG441" s="17"/>
      <c r="QH441" s="17"/>
      <c r="QI441" s="17"/>
      <c r="QJ441" s="17"/>
      <c r="QK441" s="17"/>
      <c r="QL441" s="17"/>
      <c r="QM441" s="17"/>
      <c r="QN441" s="17"/>
      <c r="QO441" s="17"/>
      <c r="QP441" s="17"/>
      <c r="QQ441" s="17"/>
      <c r="QR441" s="17"/>
      <c r="QS441" s="17"/>
      <c r="QT441" s="17"/>
      <c r="QU441" s="17"/>
      <c r="QV441" s="17"/>
      <c r="QW441" s="17"/>
      <c r="QX441" s="17"/>
      <c r="QY441" s="17"/>
      <c r="QZ441" s="17"/>
      <c r="RA441" s="17"/>
      <c r="RB441" s="17"/>
      <c r="RC441" s="17"/>
      <c r="RD441" s="17"/>
      <c r="RE441" s="17"/>
      <c r="RF441" s="17"/>
      <c r="RG441" s="17"/>
      <c r="RH441" s="17"/>
      <c r="RI441" s="17"/>
      <c r="RJ441" s="17"/>
      <c r="RK441" s="17"/>
      <c r="RL441" s="17"/>
      <c r="RM441" s="17"/>
      <c r="RN441" s="17"/>
      <c r="RO441" s="17"/>
      <c r="RP441" s="17"/>
      <c r="RQ441" s="17"/>
      <c r="RR441" s="17"/>
      <c r="RS441" s="17"/>
      <c r="RT441" s="17"/>
      <c r="RU441" s="17"/>
      <c r="RV441" s="17"/>
      <c r="RW441" s="17"/>
      <c r="RX441" s="17"/>
      <c r="RY441" s="17"/>
      <c r="RZ441" s="17"/>
      <c r="SA441" s="17"/>
      <c r="SB441" s="17"/>
      <c r="SC441" s="17"/>
      <c r="SD441" s="17"/>
      <c r="SE441" s="17"/>
      <c r="SF441" s="17"/>
      <c r="SG441" s="17"/>
      <c r="SH441" s="17"/>
      <c r="SI441" s="17"/>
      <c r="SJ441" s="17"/>
      <c r="SK441" s="17"/>
      <c r="SL441" s="17"/>
      <c r="SM441" s="17"/>
      <c r="SN441" s="17"/>
      <c r="SO441" s="17"/>
      <c r="SP441" s="17"/>
      <c r="SQ441" s="17"/>
      <c r="SR441" s="17"/>
      <c r="SS441" s="17"/>
      <c r="ST441" s="17"/>
      <c r="SU441" s="17"/>
      <c r="SV441" s="17"/>
      <c r="SW441" s="17"/>
      <c r="SX441" s="17"/>
      <c r="SY441" s="17"/>
      <c r="SZ441" s="17"/>
      <c r="TA441" s="17"/>
      <c r="TB441" s="17"/>
      <c r="TC441" s="17"/>
      <c r="TD441" s="17"/>
      <c r="TE441" s="17"/>
      <c r="TF441" s="17"/>
      <c r="TG441" s="17"/>
      <c r="TH441" s="17"/>
      <c r="TI441" s="17"/>
      <c r="TJ441" s="17"/>
      <c r="TK441" s="17"/>
      <c r="TL441" s="17"/>
      <c r="TM441" s="17"/>
      <c r="TN441" s="17"/>
      <c r="TO441" s="17"/>
      <c r="TP441" s="17"/>
      <c r="TQ441" s="17"/>
      <c r="TR441" s="17"/>
      <c r="TS441" s="17"/>
      <c r="TT441" s="17"/>
      <c r="TU441" s="17"/>
      <c r="TV441" s="17"/>
      <c r="TW441" s="17"/>
      <c r="TX441" s="17"/>
      <c r="TY441" s="17"/>
      <c r="TZ441" s="17"/>
      <c r="UA441" s="17"/>
      <c r="UB441" s="17"/>
      <c r="UC441" s="17"/>
      <c r="UD441" s="17"/>
      <c r="UE441" s="17"/>
      <c r="UF441" s="17"/>
      <c r="UG441" s="17"/>
      <c r="UH441" s="17"/>
      <c r="UI441" s="17"/>
      <c r="UJ441" s="17"/>
      <c r="UK441" s="17"/>
      <c r="UL441" s="17"/>
      <c r="UM441" s="17"/>
      <c r="UN441" s="17"/>
      <c r="UO441" s="17"/>
      <c r="UP441" s="17"/>
      <c r="UQ441" s="17"/>
      <c r="UR441" s="17"/>
      <c r="US441" s="17"/>
      <c r="UT441" s="17"/>
      <c r="UU441" s="17"/>
      <c r="UV441" s="17"/>
      <c r="UW441" s="17"/>
      <c r="UX441" s="17"/>
      <c r="UY441" s="17"/>
      <c r="UZ441" s="17"/>
      <c r="VA441" s="17"/>
      <c r="VB441" s="17"/>
      <c r="VC441" s="17"/>
      <c r="VD441" s="17"/>
      <c r="VE441" s="17"/>
      <c r="VF441" s="17"/>
      <c r="VG441" s="17"/>
      <c r="VH441" s="17"/>
      <c r="VI441" s="17"/>
      <c r="VJ441" s="17"/>
      <c r="VK441" s="17"/>
      <c r="VL441" s="17"/>
      <c r="VM441" s="17"/>
      <c r="VN441" s="17"/>
      <c r="VO441" s="17"/>
      <c r="VP441" s="17"/>
      <c r="VQ441" s="17"/>
      <c r="VR441" s="17"/>
      <c r="VS441" s="17"/>
      <c r="VT441" s="17"/>
      <c r="VU441" s="17"/>
      <c r="VV441" s="17"/>
      <c r="VW441" s="17"/>
      <c r="VX441" s="17"/>
      <c r="VY441" s="17"/>
      <c r="VZ441" s="17"/>
      <c r="WA441" s="17"/>
      <c r="WB441" s="17"/>
      <c r="WC441" s="17"/>
      <c r="WD441" s="17"/>
      <c r="WE441" s="17"/>
      <c r="WF441" s="17"/>
      <c r="WG441" s="17"/>
      <c r="WH441" s="17"/>
      <c r="WI441" s="17"/>
      <c r="WJ441" s="17"/>
      <c r="WK441" s="17"/>
      <c r="WL441" s="17"/>
      <c r="WM441" s="17"/>
      <c r="WN441" s="17"/>
      <c r="WO441" s="17"/>
      <c r="WP441" s="17"/>
      <c r="WQ441" s="17"/>
      <c r="WR441" s="17"/>
      <c r="WS441" s="17"/>
      <c r="WT441" s="17"/>
      <c r="WU441" s="17"/>
      <c r="WV441" s="17"/>
      <c r="WW441" s="17"/>
      <c r="WX441" s="17"/>
      <c r="WY441" s="17"/>
      <c r="WZ441" s="17"/>
      <c r="XA441" s="17"/>
      <c r="XB441" s="17"/>
      <c r="XC441" s="17"/>
      <c r="XD441" s="17"/>
      <c r="XE441" s="17"/>
      <c r="XF441" s="17"/>
      <c r="XG441" s="17"/>
      <c r="XH441" s="17"/>
      <c r="XI441" s="17"/>
      <c r="XJ441" s="17"/>
      <c r="XK441" s="17"/>
      <c r="XL441" s="17"/>
      <c r="XM441" s="17"/>
      <c r="XN441" s="17"/>
      <c r="XO441" s="17"/>
      <c r="XP441" s="17"/>
      <c r="XQ441" s="17"/>
      <c r="XR441" s="17"/>
      <c r="XS441" s="17"/>
      <c r="XT441" s="17"/>
      <c r="XU441" s="17"/>
      <c r="XV441" s="17"/>
      <c r="XW441" s="17"/>
      <c r="XX441" s="17"/>
      <c r="XY441" s="17"/>
      <c r="XZ441" s="17"/>
      <c r="YA441" s="17"/>
      <c r="YB441" s="17"/>
      <c r="YC441" s="17"/>
      <c r="YD441" s="17"/>
      <c r="YE441" s="17"/>
      <c r="YF441" s="17"/>
      <c r="YG441" s="17"/>
      <c r="YH441" s="17"/>
      <c r="YI441" s="17"/>
      <c r="YJ441" s="17"/>
      <c r="YK441" s="17"/>
      <c r="YL441" s="17"/>
      <c r="YM441" s="17"/>
      <c r="YN441" s="17"/>
      <c r="YO441" s="17"/>
      <c r="YP441" s="17"/>
      <c r="YQ441" s="17"/>
      <c r="YR441" s="17"/>
      <c r="YS441" s="17"/>
      <c r="YT441" s="17"/>
      <c r="YU441" s="17"/>
      <c r="YV441" s="17"/>
      <c r="YW441" s="17"/>
      <c r="YX441" s="17"/>
      <c r="YY441" s="17"/>
      <c r="YZ441" s="17"/>
      <c r="ZA441" s="17"/>
      <c r="ZB441" s="17"/>
      <c r="ZC441" s="17"/>
      <c r="ZD441" s="17"/>
      <c r="ZE441" s="17"/>
      <c r="ZF441" s="17"/>
      <c r="ZG441" s="17"/>
      <c r="ZH441" s="17"/>
      <c r="ZI441" s="17"/>
      <c r="ZJ441" s="17"/>
      <c r="ZK441" s="17"/>
      <c r="ZL441" s="17"/>
      <c r="ZM441" s="17"/>
      <c r="ZN441" s="17"/>
      <c r="ZO441" s="17"/>
      <c r="ZP441" s="17"/>
      <c r="ZQ441" s="17"/>
      <c r="ZR441" s="17"/>
      <c r="ZS441" s="17"/>
      <c r="ZT441" s="17"/>
      <c r="ZU441" s="17"/>
      <c r="ZV441" s="17"/>
      <c r="ZW441" s="17"/>
      <c r="ZX441" s="17"/>
      <c r="ZY441" s="17"/>
      <c r="ZZ441" s="17"/>
      <c r="AAA441" s="17"/>
      <c r="AAB441" s="17"/>
      <c r="AAC441" s="17"/>
      <c r="AAD441" s="17"/>
      <c r="AAE441" s="17"/>
      <c r="AAF441" s="17"/>
      <c r="AAG441" s="17"/>
      <c r="AAH441" s="17"/>
      <c r="AAI441" s="17"/>
      <c r="AAJ441" s="17"/>
      <c r="AAK441" s="17"/>
      <c r="AAL441" s="17"/>
      <c r="AAM441" s="17"/>
      <c r="AAN441" s="17"/>
      <c r="AAO441" s="17"/>
      <c r="AAP441" s="17"/>
      <c r="AAQ441" s="17"/>
      <c r="AAR441" s="17"/>
      <c r="AAS441" s="17"/>
      <c r="AAT441" s="17"/>
      <c r="AAU441" s="17"/>
      <c r="AAV441" s="17"/>
      <c r="AAW441" s="17"/>
      <c r="AAX441" s="17"/>
      <c r="AAY441" s="17"/>
      <c r="AAZ441" s="17"/>
      <c r="ABA441" s="17"/>
      <c r="ABB441" s="17"/>
    </row>
    <row r="442" spans="1:730" x14ac:dyDescent="0.2">
      <c r="A442" s="63" t="s">
        <v>46</v>
      </c>
      <c r="B442" s="62"/>
      <c r="C442" s="153"/>
      <c r="D442" s="154"/>
      <c r="E442" s="154"/>
      <c r="F442" s="154"/>
      <c r="G442" s="153"/>
      <c r="H442" s="154"/>
      <c r="I442" s="152"/>
      <c r="J442" s="152"/>
      <c r="K442" s="152"/>
      <c r="L442" s="152"/>
      <c r="M442" s="152"/>
      <c r="N442" s="152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  <c r="HR442" s="17"/>
      <c r="HS442" s="17"/>
      <c r="HT442" s="17"/>
      <c r="HU442" s="17"/>
      <c r="HV442" s="17"/>
      <c r="HW442" s="17"/>
      <c r="HX442" s="17"/>
      <c r="HY442" s="17"/>
      <c r="HZ442" s="17"/>
      <c r="IA442" s="17"/>
      <c r="IB442" s="17"/>
      <c r="IC442" s="17"/>
      <c r="ID442" s="17"/>
      <c r="IE442" s="17"/>
      <c r="IF442" s="17"/>
      <c r="IG442" s="17"/>
      <c r="IH442" s="17"/>
      <c r="II442" s="17"/>
      <c r="IJ442" s="17"/>
      <c r="IK442" s="17"/>
      <c r="IL442" s="17"/>
      <c r="IM442" s="17"/>
      <c r="IN442" s="17"/>
      <c r="IO442" s="17"/>
      <c r="IP442" s="17"/>
      <c r="IQ442" s="17"/>
      <c r="IR442" s="17"/>
      <c r="IS442" s="17"/>
      <c r="IT442" s="17"/>
      <c r="IU442" s="17"/>
      <c r="IV442" s="17"/>
      <c r="IW442" s="17"/>
      <c r="IX442" s="17"/>
      <c r="IY442" s="17"/>
      <c r="IZ442" s="17"/>
      <c r="JA442" s="17"/>
      <c r="JB442" s="17"/>
      <c r="JC442" s="17"/>
      <c r="JD442" s="17"/>
      <c r="JE442" s="17"/>
      <c r="JF442" s="17"/>
      <c r="JG442" s="17"/>
      <c r="JH442" s="17"/>
      <c r="JI442" s="17"/>
      <c r="JJ442" s="17"/>
      <c r="JK442" s="17"/>
      <c r="JL442" s="17"/>
      <c r="JM442" s="17"/>
      <c r="JN442" s="17"/>
      <c r="JO442" s="17"/>
      <c r="JP442" s="17"/>
      <c r="JQ442" s="17"/>
      <c r="JR442" s="17"/>
      <c r="JS442" s="17"/>
      <c r="JT442" s="17"/>
      <c r="JU442" s="17"/>
      <c r="JV442" s="17"/>
      <c r="JW442" s="17"/>
      <c r="JX442" s="17"/>
      <c r="JY442" s="17"/>
      <c r="JZ442" s="17"/>
      <c r="KA442" s="17"/>
      <c r="KB442" s="17"/>
      <c r="KC442" s="17"/>
      <c r="KD442" s="17"/>
      <c r="KE442" s="17"/>
      <c r="KF442" s="17"/>
      <c r="KG442" s="17"/>
      <c r="KH442" s="17"/>
      <c r="KI442" s="17"/>
      <c r="KJ442" s="17"/>
      <c r="KK442" s="17"/>
      <c r="KL442" s="17"/>
      <c r="KM442" s="17"/>
      <c r="KN442" s="17"/>
      <c r="KO442" s="17"/>
      <c r="KP442" s="17"/>
      <c r="KQ442" s="17"/>
      <c r="KR442" s="17"/>
      <c r="KS442" s="17"/>
      <c r="KT442" s="17"/>
      <c r="KU442" s="17"/>
      <c r="KV442" s="17"/>
      <c r="KW442" s="17"/>
      <c r="KX442" s="17"/>
      <c r="KY442" s="17"/>
      <c r="KZ442" s="17"/>
      <c r="LA442" s="17"/>
      <c r="LB442" s="17"/>
      <c r="LC442" s="17"/>
      <c r="LD442" s="17"/>
      <c r="LE442" s="17"/>
      <c r="LF442" s="17"/>
      <c r="LG442" s="17"/>
      <c r="LH442" s="17"/>
      <c r="LI442" s="17"/>
      <c r="LJ442" s="17"/>
      <c r="LK442" s="17"/>
      <c r="LL442" s="17"/>
      <c r="LM442" s="17"/>
      <c r="LN442" s="17"/>
      <c r="LO442" s="17"/>
      <c r="LP442" s="17"/>
      <c r="LQ442" s="17"/>
      <c r="LR442" s="17"/>
      <c r="LS442" s="17"/>
      <c r="LT442" s="17"/>
      <c r="LU442" s="17"/>
      <c r="LV442" s="17"/>
      <c r="LW442" s="17"/>
      <c r="LX442" s="17"/>
      <c r="LY442" s="17"/>
      <c r="LZ442" s="17"/>
      <c r="MA442" s="17"/>
      <c r="MB442" s="17"/>
      <c r="MC442" s="17"/>
      <c r="MD442" s="17"/>
      <c r="ME442" s="17"/>
      <c r="MF442" s="17"/>
      <c r="MG442" s="17"/>
      <c r="MH442" s="17"/>
      <c r="MI442" s="17"/>
      <c r="MJ442" s="17"/>
      <c r="MK442" s="17"/>
      <c r="ML442" s="17"/>
      <c r="MM442" s="17"/>
      <c r="MN442" s="17"/>
      <c r="MO442" s="17"/>
      <c r="MP442" s="17"/>
      <c r="MQ442" s="17"/>
      <c r="MR442" s="17"/>
      <c r="MS442" s="17"/>
      <c r="MT442" s="17"/>
      <c r="MU442" s="17"/>
      <c r="MV442" s="17"/>
      <c r="MW442" s="17"/>
      <c r="MX442" s="17"/>
      <c r="MY442" s="17"/>
      <c r="MZ442" s="17"/>
      <c r="NA442" s="17"/>
      <c r="NB442" s="17"/>
      <c r="NC442" s="17"/>
      <c r="ND442" s="17"/>
      <c r="NE442" s="17"/>
      <c r="NF442" s="17"/>
      <c r="NG442" s="17"/>
      <c r="NH442" s="17"/>
      <c r="NI442" s="17"/>
      <c r="NJ442" s="17"/>
      <c r="NK442" s="17"/>
      <c r="NL442" s="17"/>
      <c r="NM442" s="17"/>
      <c r="NN442" s="17"/>
      <c r="NO442" s="17"/>
      <c r="NP442" s="17"/>
      <c r="NQ442" s="17"/>
      <c r="NR442" s="17"/>
      <c r="NS442" s="17"/>
      <c r="NT442" s="17"/>
      <c r="NU442" s="17"/>
      <c r="NV442" s="17"/>
      <c r="NW442" s="17"/>
      <c r="NX442" s="17"/>
      <c r="NY442" s="17"/>
      <c r="NZ442" s="17"/>
      <c r="OA442" s="17"/>
      <c r="OB442" s="17"/>
      <c r="OC442" s="17"/>
      <c r="OD442" s="17"/>
      <c r="OE442" s="17"/>
      <c r="OF442" s="17"/>
      <c r="OG442" s="17"/>
      <c r="OH442" s="17"/>
      <c r="OI442" s="17"/>
      <c r="OJ442" s="17"/>
      <c r="OK442" s="17"/>
      <c r="OL442" s="17"/>
      <c r="OM442" s="17"/>
      <c r="ON442" s="17"/>
      <c r="OO442" s="17"/>
      <c r="OP442" s="17"/>
      <c r="OQ442" s="17"/>
      <c r="OR442" s="17"/>
      <c r="OS442" s="17"/>
      <c r="OT442" s="17"/>
      <c r="OU442" s="17"/>
      <c r="OV442" s="17"/>
      <c r="OW442" s="17"/>
      <c r="OX442" s="17"/>
      <c r="OY442" s="17"/>
      <c r="OZ442" s="17"/>
      <c r="PA442" s="17"/>
      <c r="PB442" s="17"/>
      <c r="PC442" s="17"/>
      <c r="PD442" s="17"/>
      <c r="PE442" s="17"/>
      <c r="PF442" s="17"/>
      <c r="PG442" s="17"/>
      <c r="PH442" s="17"/>
      <c r="PI442" s="17"/>
      <c r="PJ442" s="17"/>
      <c r="PK442" s="17"/>
      <c r="PL442" s="17"/>
      <c r="PM442" s="17"/>
      <c r="PN442" s="17"/>
      <c r="PO442" s="17"/>
      <c r="PP442" s="17"/>
      <c r="PQ442" s="17"/>
      <c r="PR442" s="17"/>
      <c r="PS442" s="17"/>
      <c r="PT442" s="17"/>
      <c r="PU442" s="17"/>
      <c r="PV442" s="17"/>
      <c r="PW442" s="17"/>
      <c r="PX442" s="17"/>
      <c r="PY442" s="17"/>
      <c r="PZ442" s="17"/>
      <c r="QA442" s="17"/>
      <c r="QB442" s="17"/>
      <c r="QC442" s="17"/>
      <c r="QD442" s="17"/>
      <c r="QE442" s="17"/>
      <c r="QF442" s="17"/>
      <c r="QG442" s="17"/>
      <c r="QH442" s="17"/>
      <c r="QI442" s="17"/>
      <c r="QJ442" s="17"/>
      <c r="QK442" s="17"/>
      <c r="QL442" s="17"/>
      <c r="QM442" s="17"/>
      <c r="QN442" s="17"/>
      <c r="QO442" s="17"/>
      <c r="QP442" s="17"/>
      <c r="QQ442" s="17"/>
      <c r="QR442" s="17"/>
      <c r="QS442" s="17"/>
      <c r="QT442" s="17"/>
      <c r="QU442" s="17"/>
      <c r="QV442" s="17"/>
      <c r="QW442" s="17"/>
      <c r="QX442" s="17"/>
      <c r="QY442" s="17"/>
      <c r="QZ442" s="17"/>
      <c r="RA442" s="17"/>
      <c r="RB442" s="17"/>
      <c r="RC442" s="17"/>
      <c r="RD442" s="17"/>
      <c r="RE442" s="17"/>
      <c r="RF442" s="17"/>
      <c r="RG442" s="17"/>
      <c r="RH442" s="17"/>
      <c r="RI442" s="17"/>
      <c r="RJ442" s="17"/>
      <c r="RK442" s="17"/>
      <c r="RL442" s="17"/>
      <c r="RM442" s="17"/>
      <c r="RN442" s="17"/>
      <c r="RO442" s="17"/>
      <c r="RP442" s="17"/>
      <c r="RQ442" s="17"/>
      <c r="RR442" s="17"/>
      <c r="RS442" s="17"/>
      <c r="RT442" s="17"/>
      <c r="RU442" s="17"/>
      <c r="RV442" s="17"/>
      <c r="RW442" s="17"/>
      <c r="RX442" s="17"/>
      <c r="RY442" s="17"/>
      <c r="RZ442" s="17"/>
      <c r="SA442" s="17"/>
      <c r="SB442" s="17"/>
      <c r="SC442" s="17"/>
      <c r="SD442" s="17"/>
      <c r="SE442" s="17"/>
      <c r="SF442" s="17"/>
      <c r="SG442" s="17"/>
      <c r="SH442" s="17"/>
      <c r="SI442" s="17"/>
      <c r="SJ442" s="17"/>
      <c r="SK442" s="17"/>
      <c r="SL442" s="17"/>
      <c r="SM442" s="17"/>
      <c r="SN442" s="17"/>
      <c r="SO442" s="17"/>
      <c r="SP442" s="17"/>
      <c r="SQ442" s="17"/>
      <c r="SR442" s="17"/>
      <c r="SS442" s="17"/>
      <c r="ST442" s="17"/>
      <c r="SU442" s="17"/>
      <c r="SV442" s="17"/>
      <c r="SW442" s="17"/>
      <c r="SX442" s="17"/>
      <c r="SY442" s="17"/>
      <c r="SZ442" s="17"/>
      <c r="TA442" s="17"/>
      <c r="TB442" s="17"/>
      <c r="TC442" s="17"/>
      <c r="TD442" s="17"/>
      <c r="TE442" s="17"/>
      <c r="TF442" s="17"/>
      <c r="TG442" s="17"/>
      <c r="TH442" s="17"/>
      <c r="TI442" s="17"/>
      <c r="TJ442" s="17"/>
      <c r="TK442" s="17"/>
      <c r="TL442" s="17"/>
      <c r="TM442" s="17"/>
      <c r="TN442" s="17"/>
      <c r="TO442" s="17"/>
      <c r="TP442" s="17"/>
      <c r="TQ442" s="17"/>
      <c r="TR442" s="17"/>
      <c r="TS442" s="17"/>
      <c r="TT442" s="17"/>
      <c r="TU442" s="17"/>
      <c r="TV442" s="17"/>
      <c r="TW442" s="17"/>
      <c r="TX442" s="17"/>
      <c r="TY442" s="17"/>
      <c r="TZ442" s="17"/>
      <c r="UA442" s="17"/>
      <c r="UB442" s="17"/>
      <c r="UC442" s="17"/>
      <c r="UD442" s="17"/>
      <c r="UE442" s="17"/>
      <c r="UF442" s="17"/>
      <c r="UG442" s="17"/>
      <c r="UH442" s="17"/>
      <c r="UI442" s="17"/>
      <c r="UJ442" s="17"/>
      <c r="UK442" s="17"/>
      <c r="UL442" s="17"/>
      <c r="UM442" s="17"/>
      <c r="UN442" s="17"/>
      <c r="UO442" s="17"/>
      <c r="UP442" s="17"/>
      <c r="UQ442" s="17"/>
      <c r="UR442" s="17"/>
      <c r="US442" s="17"/>
      <c r="UT442" s="17"/>
      <c r="UU442" s="17"/>
      <c r="UV442" s="17"/>
      <c r="UW442" s="17"/>
      <c r="UX442" s="17"/>
      <c r="UY442" s="17"/>
      <c r="UZ442" s="17"/>
      <c r="VA442" s="17"/>
      <c r="VB442" s="17"/>
      <c r="VC442" s="17"/>
      <c r="VD442" s="17"/>
      <c r="VE442" s="17"/>
      <c r="VF442" s="17"/>
      <c r="VG442" s="17"/>
      <c r="VH442" s="17"/>
      <c r="VI442" s="17"/>
      <c r="VJ442" s="17"/>
      <c r="VK442" s="17"/>
      <c r="VL442" s="17"/>
      <c r="VM442" s="17"/>
      <c r="VN442" s="17"/>
      <c r="VO442" s="17"/>
      <c r="VP442" s="17"/>
      <c r="VQ442" s="17"/>
      <c r="VR442" s="17"/>
      <c r="VS442" s="17"/>
      <c r="VT442" s="17"/>
      <c r="VU442" s="17"/>
      <c r="VV442" s="17"/>
      <c r="VW442" s="17"/>
      <c r="VX442" s="17"/>
      <c r="VY442" s="17"/>
      <c r="VZ442" s="17"/>
      <c r="WA442" s="17"/>
      <c r="WB442" s="17"/>
      <c r="WC442" s="17"/>
      <c r="WD442" s="17"/>
      <c r="WE442" s="17"/>
      <c r="WF442" s="17"/>
      <c r="WG442" s="17"/>
      <c r="WH442" s="17"/>
      <c r="WI442" s="17"/>
      <c r="WJ442" s="17"/>
      <c r="WK442" s="17"/>
      <c r="WL442" s="17"/>
      <c r="WM442" s="17"/>
      <c r="WN442" s="17"/>
      <c r="WO442" s="17"/>
      <c r="WP442" s="17"/>
      <c r="WQ442" s="17"/>
      <c r="WR442" s="17"/>
      <c r="WS442" s="17"/>
      <c r="WT442" s="17"/>
      <c r="WU442" s="17"/>
      <c r="WV442" s="17"/>
      <c r="WW442" s="17"/>
      <c r="WX442" s="17"/>
      <c r="WY442" s="17"/>
      <c r="WZ442" s="17"/>
      <c r="XA442" s="17"/>
      <c r="XB442" s="17"/>
      <c r="XC442" s="17"/>
      <c r="XD442" s="17"/>
      <c r="XE442" s="17"/>
      <c r="XF442" s="17"/>
      <c r="XG442" s="17"/>
      <c r="XH442" s="17"/>
      <c r="XI442" s="17"/>
      <c r="XJ442" s="17"/>
      <c r="XK442" s="17"/>
      <c r="XL442" s="17"/>
      <c r="XM442" s="17"/>
      <c r="XN442" s="17"/>
      <c r="XO442" s="17"/>
      <c r="XP442" s="17"/>
      <c r="XQ442" s="17"/>
      <c r="XR442" s="17"/>
      <c r="XS442" s="17"/>
      <c r="XT442" s="17"/>
      <c r="XU442" s="17"/>
      <c r="XV442" s="17"/>
      <c r="XW442" s="17"/>
      <c r="XX442" s="17"/>
      <c r="XY442" s="17"/>
      <c r="XZ442" s="17"/>
      <c r="YA442" s="17"/>
      <c r="YB442" s="17"/>
      <c r="YC442" s="17"/>
      <c r="YD442" s="17"/>
      <c r="YE442" s="17"/>
      <c r="YF442" s="17"/>
      <c r="YG442" s="17"/>
      <c r="YH442" s="17"/>
      <c r="YI442" s="17"/>
      <c r="YJ442" s="17"/>
      <c r="YK442" s="17"/>
      <c r="YL442" s="17"/>
      <c r="YM442" s="17"/>
      <c r="YN442" s="17"/>
      <c r="YO442" s="17"/>
      <c r="YP442" s="17"/>
      <c r="YQ442" s="17"/>
      <c r="YR442" s="17"/>
      <c r="YS442" s="17"/>
      <c r="YT442" s="17"/>
      <c r="YU442" s="17"/>
      <c r="YV442" s="17"/>
      <c r="YW442" s="17"/>
      <c r="YX442" s="17"/>
      <c r="YY442" s="17"/>
      <c r="YZ442" s="17"/>
      <c r="ZA442" s="17"/>
      <c r="ZB442" s="17"/>
      <c r="ZC442" s="17"/>
      <c r="ZD442" s="17"/>
      <c r="ZE442" s="17"/>
      <c r="ZF442" s="17"/>
      <c r="ZG442" s="17"/>
      <c r="ZH442" s="17"/>
      <c r="ZI442" s="17"/>
      <c r="ZJ442" s="17"/>
      <c r="ZK442" s="17"/>
      <c r="ZL442" s="17"/>
      <c r="ZM442" s="17"/>
      <c r="ZN442" s="17"/>
      <c r="ZO442" s="17"/>
      <c r="ZP442" s="17"/>
      <c r="ZQ442" s="17"/>
      <c r="ZR442" s="17"/>
      <c r="ZS442" s="17"/>
      <c r="ZT442" s="17"/>
      <c r="ZU442" s="17"/>
      <c r="ZV442" s="17"/>
      <c r="ZW442" s="17"/>
      <c r="ZX442" s="17"/>
      <c r="ZY442" s="17"/>
      <c r="ZZ442" s="17"/>
      <c r="AAA442" s="17"/>
      <c r="AAB442" s="17"/>
      <c r="AAC442" s="17"/>
      <c r="AAD442" s="17"/>
      <c r="AAE442" s="17"/>
      <c r="AAF442" s="17"/>
      <c r="AAG442" s="17"/>
      <c r="AAH442" s="17"/>
      <c r="AAI442" s="17"/>
      <c r="AAJ442" s="17"/>
      <c r="AAK442" s="17"/>
      <c r="AAL442" s="17"/>
      <c r="AAM442" s="17"/>
      <c r="AAN442" s="17"/>
      <c r="AAO442" s="17"/>
      <c r="AAP442" s="17"/>
      <c r="AAQ442" s="17"/>
      <c r="AAR442" s="17"/>
      <c r="AAS442" s="17"/>
      <c r="AAT442" s="17"/>
      <c r="AAU442" s="17"/>
      <c r="AAV442" s="17"/>
      <c r="AAW442" s="17"/>
      <c r="AAX442" s="17"/>
      <c r="AAY442" s="17"/>
      <c r="AAZ442" s="17"/>
      <c r="ABA442" s="17"/>
      <c r="ABB442" s="17"/>
    </row>
    <row r="443" spans="1:730" x14ac:dyDescent="0.2">
      <c r="A443" s="32" t="s">
        <v>61</v>
      </c>
      <c r="B443" s="71"/>
      <c r="C443" s="71">
        <f t="shared" ref="C443:H444" si="86">C432+C435+C438+C441</f>
        <v>2296</v>
      </c>
      <c r="D443" s="71">
        <f t="shared" si="86"/>
        <v>0</v>
      </c>
      <c r="E443" s="71">
        <f t="shared" si="86"/>
        <v>27510.673999999999</v>
      </c>
      <c r="F443" s="71">
        <f t="shared" si="86"/>
        <v>0</v>
      </c>
      <c r="G443" s="71">
        <f t="shared" si="86"/>
        <v>23485.975999999999</v>
      </c>
      <c r="H443" s="71">
        <f t="shared" si="86"/>
        <v>0</v>
      </c>
      <c r="I443" s="98"/>
      <c r="J443" s="93"/>
      <c r="K443" s="93"/>
      <c r="L443" s="93"/>
      <c r="M443" s="93"/>
      <c r="N443" s="93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  <c r="IL443" s="17"/>
      <c r="IM443" s="17"/>
      <c r="IN443" s="17"/>
      <c r="IO443" s="17"/>
      <c r="IP443" s="17"/>
      <c r="IQ443" s="17"/>
      <c r="IR443" s="17"/>
      <c r="IS443" s="17"/>
      <c r="IT443" s="17"/>
      <c r="IU443" s="17"/>
      <c r="IV443" s="17"/>
      <c r="IW443" s="17"/>
      <c r="IX443" s="17"/>
      <c r="IY443" s="17"/>
      <c r="IZ443" s="17"/>
      <c r="JA443" s="17"/>
      <c r="JB443" s="17"/>
      <c r="JC443" s="17"/>
      <c r="JD443" s="17"/>
      <c r="JE443" s="17"/>
      <c r="JF443" s="17"/>
      <c r="JG443" s="17"/>
      <c r="JH443" s="17"/>
      <c r="JI443" s="17"/>
      <c r="JJ443" s="17"/>
      <c r="JK443" s="17"/>
      <c r="JL443" s="17"/>
      <c r="JM443" s="17"/>
      <c r="JN443" s="17"/>
      <c r="JO443" s="17"/>
      <c r="JP443" s="17"/>
      <c r="JQ443" s="17"/>
      <c r="JR443" s="17"/>
      <c r="JS443" s="17"/>
      <c r="JT443" s="17"/>
      <c r="JU443" s="17"/>
      <c r="JV443" s="17"/>
      <c r="JW443" s="17"/>
      <c r="JX443" s="17"/>
      <c r="JY443" s="17"/>
      <c r="JZ443" s="17"/>
      <c r="KA443" s="17"/>
      <c r="KB443" s="17"/>
      <c r="KC443" s="17"/>
      <c r="KD443" s="17"/>
      <c r="KE443" s="17"/>
      <c r="KF443" s="17"/>
      <c r="KG443" s="17"/>
      <c r="KH443" s="17"/>
      <c r="KI443" s="17"/>
      <c r="KJ443" s="17"/>
      <c r="KK443" s="17"/>
      <c r="KL443" s="17"/>
      <c r="KM443" s="17"/>
      <c r="KN443" s="17"/>
      <c r="KO443" s="17"/>
      <c r="KP443" s="17"/>
      <c r="KQ443" s="17"/>
      <c r="KR443" s="17"/>
      <c r="KS443" s="17"/>
      <c r="KT443" s="17"/>
      <c r="KU443" s="17"/>
      <c r="KV443" s="17"/>
      <c r="KW443" s="17"/>
      <c r="KX443" s="17"/>
      <c r="KY443" s="17"/>
      <c r="KZ443" s="17"/>
      <c r="LA443" s="17"/>
      <c r="LB443" s="17"/>
      <c r="LC443" s="17"/>
      <c r="LD443" s="17"/>
      <c r="LE443" s="17"/>
      <c r="LF443" s="17"/>
      <c r="LG443" s="17"/>
      <c r="LH443" s="17"/>
      <c r="LI443" s="17"/>
      <c r="LJ443" s="17"/>
      <c r="LK443" s="17"/>
      <c r="LL443" s="17"/>
      <c r="LM443" s="17"/>
      <c r="LN443" s="17"/>
      <c r="LO443" s="17"/>
      <c r="LP443" s="17"/>
      <c r="LQ443" s="17"/>
      <c r="LR443" s="17"/>
      <c r="LS443" s="17"/>
      <c r="LT443" s="17"/>
      <c r="LU443" s="17"/>
      <c r="LV443" s="17"/>
      <c r="LW443" s="17"/>
      <c r="LX443" s="17"/>
      <c r="LY443" s="17"/>
      <c r="LZ443" s="17"/>
      <c r="MA443" s="17"/>
      <c r="MB443" s="17"/>
      <c r="MC443" s="17"/>
      <c r="MD443" s="17"/>
      <c r="ME443" s="17"/>
      <c r="MF443" s="17"/>
      <c r="MG443" s="17"/>
      <c r="MH443" s="17"/>
      <c r="MI443" s="17"/>
      <c r="MJ443" s="17"/>
      <c r="MK443" s="17"/>
      <c r="ML443" s="17"/>
      <c r="MM443" s="17"/>
      <c r="MN443" s="17"/>
      <c r="MO443" s="17"/>
      <c r="MP443" s="17"/>
      <c r="MQ443" s="17"/>
      <c r="MR443" s="17"/>
      <c r="MS443" s="17"/>
      <c r="MT443" s="17"/>
      <c r="MU443" s="17"/>
      <c r="MV443" s="17"/>
      <c r="MW443" s="17"/>
      <c r="MX443" s="17"/>
      <c r="MY443" s="17"/>
      <c r="MZ443" s="17"/>
      <c r="NA443" s="17"/>
      <c r="NB443" s="17"/>
      <c r="NC443" s="17"/>
      <c r="ND443" s="17"/>
      <c r="NE443" s="17"/>
      <c r="NF443" s="17"/>
      <c r="NG443" s="17"/>
      <c r="NH443" s="17"/>
      <c r="NI443" s="17"/>
      <c r="NJ443" s="17"/>
      <c r="NK443" s="17"/>
      <c r="NL443" s="17"/>
      <c r="NM443" s="17"/>
      <c r="NN443" s="17"/>
      <c r="NO443" s="17"/>
      <c r="NP443" s="17"/>
      <c r="NQ443" s="17"/>
      <c r="NR443" s="17"/>
      <c r="NS443" s="17"/>
      <c r="NT443" s="17"/>
      <c r="NU443" s="17"/>
      <c r="NV443" s="17"/>
      <c r="NW443" s="17"/>
      <c r="NX443" s="17"/>
      <c r="NY443" s="17"/>
      <c r="NZ443" s="17"/>
      <c r="OA443" s="17"/>
      <c r="OB443" s="17"/>
      <c r="OC443" s="17"/>
      <c r="OD443" s="17"/>
      <c r="OE443" s="17"/>
      <c r="OF443" s="17"/>
      <c r="OG443" s="17"/>
      <c r="OH443" s="17"/>
      <c r="OI443" s="17"/>
      <c r="OJ443" s="17"/>
      <c r="OK443" s="17"/>
      <c r="OL443" s="17"/>
      <c r="OM443" s="17"/>
      <c r="ON443" s="17"/>
      <c r="OO443" s="17"/>
      <c r="OP443" s="17"/>
      <c r="OQ443" s="17"/>
      <c r="OR443" s="17"/>
      <c r="OS443" s="17"/>
      <c r="OT443" s="17"/>
      <c r="OU443" s="17"/>
      <c r="OV443" s="17"/>
      <c r="OW443" s="17"/>
      <c r="OX443" s="17"/>
      <c r="OY443" s="17"/>
      <c r="OZ443" s="17"/>
      <c r="PA443" s="17"/>
      <c r="PB443" s="17"/>
      <c r="PC443" s="17"/>
      <c r="PD443" s="17"/>
      <c r="PE443" s="17"/>
      <c r="PF443" s="17"/>
      <c r="PG443" s="17"/>
      <c r="PH443" s="17"/>
      <c r="PI443" s="17"/>
      <c r="PJ443" s="17"/>
      <c r="PK443" s="17"/>
      <c r="PL443" s="17"/>
      <c r="PM443" s="17"/>
      <c r="PN443" s="17"/>
      <c r="PO443" s="17"/>
      <c r="PP443" s="17"/>
      <c r="PQ443" s="17"/>
      <c r="PR443" s="17"/>
      <c r="PS443" s="17"/>
      <c r="PT443" s="17"/>
      <c r="PU443" s="17"/>
      <c r="PV443" s="17"/>
      <c r="PW443" s="17"/>
      <c r="PX443" s="17"/>
      <c r="PY443" s="17"/>
      <c r="PZ443" s="17"/>
      <c r="QA443" s="17"/>
      <c r="QB443" s="17"/>
      <c r="QC443" s="17"/>
      <c r="QD443" s="17"/>
      <c r="QE443" s="17"/>
      <c r="QF443" s="17"/>
      <c r="QG443" s="17"/>
      <c r="QH443" s="17"/>
      <c r="QI443" s="17"/>
      <c r="QJ443" s="17"/>
      <c r="QK443" s="17"/>
      <c r="QL443" s="17"/>
      <c r="QM443" s="17"/>
      <c r="QN443" s="17"/>
      <c r="QO443" s="17"/>
      <c r="QP443" s="17"/>
      <c r="QQ443" s="17"/>
      <c r="QR443" s="17"/>
      <c r="QS443" s="17"/>
      <c r="QT443" s="17"/>
      <c r="QU443" s="17"/>
      <c r="QV443" s="17"/>
      <c r="QW443" s="17"/>
      <c r="QX443" s="17"/>
      <c r="QY443" s="17"/>
      <c r="QZ443" s="17"/>
      <c r="RA443" s="17"/>
      <c r="RB443" s="17"/>
      <c r="RC443" s="17"/>
      <c r="RD443" s="17"/>
      <c r="RE443" s="17"/>
      <c r="RF443" s="17"/>
      <c r="RG443" s="17"/>
      <c r="RH443" s="17"/>
      <c r="RI443" s="17"/>
      <c r="RJ443" s="17"/>
      <c r="RK443" s="17"/>
      <c r="RL443" s="17"/>
      <c r="RM443" s="17"/>
      <c r="RN443" s="17"/>
      <c r="RO443" s="17"/>
      <c r="RP443" s="17"/>
      <c r="RQ443" s="17"/>
      <c r="RR443" s="17"/>
      <c r="RS443" s="17"/>
      <c r="RT443" s="17"/>
      <c r="RU443" s="17"/>
      <c r="RV443" s="17"/>
      <c r="RW443" s="17"/>
      <c r="RX443" s="17"/>
      <c r="RY443" s="17"/>
      <c r="RZ443" s="17"/>
      <c r="SA443" s="17"/>
      <c r="SB443" s="17"/>
      <c r="SC443" s="17"/>
      <c r="SD443" s="17"/>
      <c r="SE443" s="17"/>
      <c r="SF443" s="17"/>
      <c r="SG443" s="17"/>
      <c r="SH443" s="17"/>
      <c r="SI443" s="17"/>
      <c r="SJ443" s="17"/>
      <c r="SK443" s="17"/>
      <c r="SL443" s="17"/>
      <c r="SM443" s="17"/>
      <c r="SN443" s="17"/>
      <c r="SO443" s="17"/>
      <c r="SP443" s="17"/>
      <c r="SQ443" s="17"/>
      <c r="SR443" s="17"/>
      <c r="SS443" s="17"/>
      <c r="ST443" s="17"/>
      <c r="SU443" s="17"/>
      <c r="SV443" s="17"/>
      <c r="SW443" s="17"/>
      <c r="SX443" s="17"/>
      <c r="SY443" s="17"/>
      <c r="SZ443" s="17"/>
      <c r="TA443" s="17"/>
      <c r="TB443" s="17"/>
      <c r="TC443" s="17"/>
      <c r="TD443" s="17"/>
      <c r="TE443" s="17"/>
      <c r="TF443" s="17"/>
      <c r="TG443" s="17"/>
      <c r="TH443" s="17"/>
      <c r="TI443" s="17"/>
      <c r="TJ443" s="17"/>
      <c r="TK443" s="17"/>
      <c r="TL443" s="17"/>
      <c r="TM443" s="17"/>
      <c r="TN443" s="17"/>
      <c r="TO443" s="17"/>
      <c r="TP443" s="17"/>
      <c r="TQ443" s="17"/>
      <c r="TR443" s="17"/>
      <c r="TS443" s="17"/>
      <c r="TT443" s="17"/>
      <c r="TU443" s="17"/>
      <c r="TV443" s="17"/>
      <c r="TW443" s="17"/>
      <c r="TX443" s="17"/>
      <c r="TY443" s="17"/>
      <c r="TZ443" s="17"/>
      <c r="UA443" s="17"/>
      <c r="UB443" s="17"/>
      <c r="UC443" s="17"/>
      <c r="UD443" s="17"/>
      <c r="UE443" s="17"/>
      <c r="UF443" s="17"/>
      <c r="UG443" s="17"/>
      <c r="UH443" s="17"/>
      <c r="UI443" s="17"/>
      <c r="UJ443" s="17"/>
      <c r="UK443" s="17"/>
      <c r="UL443" s="17"/>
      <c r="UM443" s="17"/>
      <c r="UN443" s="17"/>
      <c r="UO443" s="17"/>
      <c r="UP443" s="17"/>
      <c r="UQ443" s="17"/>
      <c r="UR443" s="17"/>
      <c r="US443" s="17"/>
      <c r="UT443" s="17"/>
      <c r="UU443" s="17"/>
      <c r="UV443" s="17"/>
      <c r="UW443" s="17"/>
      <c r="UX443" s="17"/>
      <c r="UY443" s="17"/>
      <c r="UZ443" s="17"/>
      <c r="VA443" s="17"/>
      <c r="VB443" s="17"/>
      <c r="VC443" s="17"/>
      <c r="VD443" s="17"/>
      <c r="VE443" s="17"/>
      <c r="VF443" s="17"/>
      <c r="VG443" s="17"/>
      <c r="VH443" s="17"/>
      <c r="VI443" s="17"/>
      <c r="VJ443" s="17"/>
      <c r="VK443" s="17"/>
      <c r="VL443" s="17"/>
      <c r="VM443" s="17"/>
      <c r="VN443" s="17"/>
      <c r="VO443" s="17"/>
      <c r="VP443" s="17"/>
      <c r="VQ443" s="17"/>
      <c r="VR443" s="17"/>
      <c r="VS443" s="17"/>
      <c r="VT443" s="17"/>
      <c r="VU443" s="17"/>
      <c r="VV443" s="17"/>
      <c r="VW443" s="17"/>
      <c r="VX443" s="17"/>
      <c r="VY443" s="17"/>
      <c r="VZ443" s="17"/>
      <c r="WA443" s="17"/>
      <c r="WB443" s="17"/>
      <c r="WC443" s="17"/>
      <c r="WD443" s="17"/>
      <c r="WE443" s="17"/>
      <c r="WF443" s="17"/>
      <c r="WG443" s="17"/>
      <c r="WH443" s="17"/>
      <c r="WI443" s="17"/>
      <c r="WJ443" s="17"/>
      <c r="WK443" s="17"/>
      <c r="WL443" s="17"/>
      <c r="WM443" s="17"/>
      <c r="WN443" s="17"/>
      <c r="WO443" s="17"/>
      <c r="WP443" s="17"/>
      <c r="WQ443" s="17"/>
      <c r="WR443" s="17"/>
      <c r="WS443" s="17"/>
      <c r="WT443" s="17"/>
      <c r="WU443" s="17"/>
      <c r="WV443" s="17"/>
      <c r="WW443" s="17"/>
      <c r="WX443" s="17"/>
      <c r="WY443" s="17"/>
      <c r="WZ443" s="17"/>
      <c r="XA443" s="17"/>
      <c r="XB443" s="17"/>
      <c r="XC443" s="17"/>
      <c r="XD443" s="17"/>
      <c r="XE443" s="17"/>
      <c r="XF443" s="17"/>
      <c r="XG443" s="17"/>
      <c r="XH443" s="17"/>
      <c r="XI443" s="17"/>
      <c r="XJ443" s="17"/>
      <c r="XK443" s="17"/>
      <c r="XL443" s="17"/>
      <c r="XM443" s="17"/>
      <c r="XN443" s="17"/>
      <c r="XO443" s="17"/>
      <c r="XP443" s="17"/>
      <c r="XQ443" s="17"/>
      <c r="XR443" s="17"/>
      <c r="XS443" s="17"/>
      <c r="XT443" s="17"/>
      <c r="XU443" s="17"/>
      <c r="XV443" s="17"/>
      <c r="XW443" s="17"/>
      <c r="XX443" s="17"/>
      <c r="XY443" s="17"/>
      <c r="XZ443" s="17"/>
      <c r="YA443" s="17"/>
      <c r="YB443" s="17"/>
      <c r="YC443" s="17"/>
      <c r="YD443" s="17"/>
      <c r="YE443" s="17"/>
      <c r="YF443" s="17"/>
      <c r="YG443" s="17"/>
      <c r="YH443" s="17"/>
      <c r="YI443" s="17"/>
      <c r="YJ443" s="17"/>
      <c r="YK443" s="17"/>
      <c r="YL443" s="17"/>
      <c r="YM443" s="17"/>
      <c r="YN443" s="17"/>
      <c r="YO443" s="17"/>
      <c r="YP443" s="17"/>
      <c r="YQ443" s="17"/>
      <c r="YR443" s="17"/>
      <c r="YS443" s="17"/>
      <c r="YT443" s="17"/>
      <c r="YU443" s="17"/>
      <c r="YV443" s="17"/>
      <c r="YW443" s="17"/>
      <c r="YX443" s="17"/>
      <c r="YY443" s="17"/>
      <c r="YZ443" s="17"/>
      <c r="ZA443" s="17"/>
      <c r="ZB443" s="17"/>
      <c r="ZC443" s="17"/>
      <c r="ZD443" s="17"/>
      <c r="ZE443" s="17"/>
      <c r="ZF443" s="17"/>
      <c r="ZG443" s="17"/>
      <c r="ZH443" s="17"/>
      <c r="ZI443" s="17"/>
      <c r="ZJ443" s="17"/>
      <c r="ZK443" s="17"/>
      <c r="ZL443" s="17"/>
      <c r="ZM443" s="17"/>
      <c r="ZN443" s="17"/>
      <c r="ZO443" s="17"/>
      <c r="ZP443" s="17"/>
      <c r="ZQ443" s="17"/>
      <c r="ZR443" s="17"/>
      <c r="ZS443" s="17"/>
      <c r="ZT443" s="17"/>
      <c r="ZU443" s="17"/>
      <c r="ZV443" s="17"/>
      <c r="ZW443" s="17"/>
      <c r="ZX443" s="17"/>
      <c r="ZY443" s="17"/>
      <c r="ZZ443" s="17"/>
      <c r="AAA443" s="17"/>
      <c r="AAB443" s="17"/>
      <c r="AAC443" s="17"/>
      <c r="AAD443" s="17"/>
      <c r="AAE443" s="17"/>
      <c r="AAF443" s="17"/>
      <c r="AAG443" s="17"/>
      <c r="AAH443" s="17"/>
      <c r="AAI443" s="17"/>
      <c r="AAJ443" s="17"/>
      <c r="AAK443" s="17"/>
      <c r="AAL443" s="17"/>
      <c r="AAM443" s="17"/>
      <c r="AAN443" s="17"/>
      <c r="AAO443" s="17"/>
      <c r="AAP443" s="17"/>
      <c r="AAQ443" s="17"/>
      <c r="AAR443" s="17"/>
      <c r="AAS443" s="17"/>
      <c r="AAT443" s="17"/>
      <c r="AAU443" s="17"/>
      <c r="AAV443" s="17"/>
      <c r="AAW443" s="17"/>
      <c r="AAX443" s="17"/>
      <c r="AAY443" s="17"/>
      <c r="AAZ443" s="17"/>
      <c r="ABA443" s="17"/>
      <c r="ABB443" s="17"/>
    </row>
    <row r="444" spans="1:730" x14ac:dyDescent="0.2">
      <c r="A444" s="32" t="s">
        <v>21</v>
      </c>
      <c r="B444" s="71"/>
      <c r="C444" s="71">
        <f t="shared" si="86"/>
        <v>20814.487000000001</v>
      </c>
      <c r="D444" s="71">
        <f t="shared" si="86"/>
        <v>0</v>
      </c>
      <c r="E444" s="71">
        <f t="shared" si="86"/>
        <v>14370.053</v>
      </c>
      <c r="F444" s="71">
        <f t="shared" si="86"/>
        <v>0</v>
      </c>
      <c r="G444" s="71">
        <f t="shared" si="86"/>
        <v>13256.941999999999</v>
      </c>
      <c r="H444" s="71">
        <f t="shared" si="86"/>
        <v>0</v>
      </c>
      <c r="I444" s="98"/>
      <c r="J444" s="93"/>
      <c r="K444" s="93"/>
      <c r="L444" s="93"/>
      <c r="M444" s="93"/>
      <c r="N444" s="93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  <c r="IT444" s="17"/>
      <c r="IU444" s="17"/>
      <c r="IV444" s="17"/>
      <c r="IW444" s="17"/>
      <c r="IX444" s="17"/>
      <c r="IY444" s="17"/>
      <c r="IZ444" s="17"/>
      <c r="JA444" s="17"/>
      <c r="JB444" s="17"/>
      <c r="JC444" s="17"/>
      <c r="JD444" s="17"/>
      <c r="JE444" s="17"/>
      <c r="JF444" s="17"/>
      <c r="JG444" s="17"/>
      <c r="JH444" s="17"/>
      <c r="JI444" s="17"/>
      <c r="JJ444" s="17"/>
      <c r="JK444" s="17"/>
      <c r="JL444" s="17"/>
      <c r="JM444" s="17"/>
      <c r="JN444" s="17"/>
      <c r="JO444" s="17"/>
      <c r="JP444" s="17"/>
      <c r="JQ444" s="17"/>
      <c r="JR444" s="17"/>
      <c r="JS444" s="17"/>
      <c r="JT444" s="17"/>
      <c r="JU444" s="17"/>
      <c r="JV444" s="17"/>
      <c r="JW444" s="17"/>
      <c r="JX444" s="17"/>
      <c r="JY444" s="17"/>
      <c r="JZ444" s="17"/>
      <c r="KA444" s="17"/>
      <c r="KB444" s="17"/>
      <c r="KC444" s="17"/>
      <c r="KD444" s="17"/>
      <c r="KE444" s="17"/>
      <c r="KF444" s="17"/>
      <c r="KG444" s="17"/>
      <c r="KH444" s="17"/>
      <c r="KI444" s="17"/>
      <c r="KJ444" s="17"/>
      <c r="KK444" s="17"/>
      <c r="KL444" s="17"/>
      <c r="KM444" s="17"/>
      <c r="KN444" s="17"/>
      <c r="KO444" s="17"/>
      <c r="KP444" s="17"/>
      <c r="KQ444" s="17"/>
      <c r="KR444" s="17"/>
      <c r="KS444" s="17"/>
      <c r="KT444" s="17"/>
      <c r="KU444" s="17"/>
      <c r="KV444" s="17"/>
      <c r="KW444" s="17"/>
      <c r="KX444" s="17"/>
      <c r="KY444" s="17"/>
      <c r="KZ444" s="17"/>
      <c r="LA444" s="17"/>
      <c r="LB444" s="17"/>
      <c r="LC444" s="17"/>
      <c r="LD444" s="17"/>
      <c r="LE444" s="17"/>
      <c r="LF444" s="17"/>
      <c r="LG444" s="17"/>
      <c r="LH444" s="17"/>
      <c r="LI444" s="17"/>
      <c r="LJ444" s="17"/>
      <c r="LK444" s="17"/>
      <c r="LL444" s="17"/>
      <c r="LM444" s="17"/>
      <c r="LN444" s="17"/>
      <c r="LO444" s="17"/>
      <c r="LP444" s="17"/>
      <c r="LQ444" s="17"/>
      <c r="LR444" s="17"/>
      <c r="LS444" s="17"/>
      <c r="LT444" s="17"/>
      <c r="LU444" s="17"/>
      <c r="LV444" s="17"/>
      <c r="LW444" s="17"/>
      <c r="LX444" s="17"/>
      <c r="LY444" s="17"/>
      <c r="LZ444" s="17"/>
      <c r="MA444" s="17"/>
      <c r="MB444" s="17"/>
      <c r="MC444" s="17"/>
      <c r="MD444" s="17"/>
      <c r="ME444" s="17"/>
      <c r="MF444" s="17"/>
      <c r="MG444" s="17"/>
      <c r="MH444" s="17"/>
      <c r="MI444" s="17"/>
      <c r="MJ444" s="17"/>
      <c r="MK444" s="17"/>
      <c r="ML444" s="17"/>
      <c r="MM444" s="17"/>
      <c r="MN444" s="17"/>
      <c r="MO444" s="17"/>
      <c r="MP444" s="17"/>
      <c r="MQ444" s="17"/>
      <c r="MR444" s="17"/>
      <c r="MS444" s="17"/>
      <c r="MT444" s="17"/>
      <c r="MU444" s="17"/>
      <c r="MV444" s="17"/>
      <c r="MW444" s="17"/>
      <c r="MX444" s="17"/>
      <c r="MY444" s="17"/>
      <c r="MZ444" s="17"/>
      <c r="NA444" s="17"/>
      <c r="NB444" s="17"/>
      <c r="NC444" s="17"/>
      <c r="ND444" s="17"/>
      <c r="NE444" s="17"/>
      <c r="NF444" s="17"/>
      <c r="NG444" s="17"/>
      <c r="NH444" s="17"/>
      <c r="NI444" s="17"/>
      <c r="NJ444" s="17"/>
      <c r="NK444" s="17"/>
      <c r="NL444" s="17"/>
      <c r="NM444" s="17"/>
      <c r="NN444" s="17"/>
      <c r="NO444" s="17"/>
      <c r="NP444" s="17"/>
      <c r="NQ444" s="17"/>
      <c r="NR444" s="17"/>
      <c r="NS444" s="17"/>
      <c r="NT444" s="17"/>
      <c r="NU444" s="17"/>
      <c r="NV444" s="17"/>
      <c r="NW444" s="17"/>
      <c r="NX444" s="17"/>
      <c r="NY444" s="17"/>
      <c r="NZ444" s="17"/>
      <c r="OA444" s="17"/>
      <c r="OB444" s="17"/>
      <c r="OC444" s="17"/>
      <c r="OD444" s="17"/>
      <c r="OE444" s="17"/>
      <c r="OF444" s="17"/>
      <c r="OG444" s="17"/>
      <c r="OH444" s="17"/>
      <c r="OI444" s="17"/>
      <c r="OJ444" s="17"/>
      <c r="OK444" s="17"/>
      <c r="OL444" s="17"/>
      <c r="OM444" s="17"/>
      <c r="ON444" s="17"/>
      <c r="OO444" s="17"/>
      <c r="OP444" s="17"/>
      <c r="OQ444" s="17"/>
      <c r="OR444" s="17"/>
      <c r="OS444" s="17"/>
      <c r="OT444" s="17"/>
      <c r="OU444" s="17"/>
      <c r="OV444" s="17"/>
      <c r="OW444" s="17"/>
      <c r="OX444" s="17"/>
      <c r="OY444" s="17"/>
      <c r="OZ444" s="17"/>
      <c r="PA444" s="17"/>
      <c r="PB444" s="17"/>
      <c r="PC444" s="17"/>
      <c r="PD444" s="17"/>
      <c r="PE444" s="17"/>
      <c r="PF444" s="17"/>
      <c r="PG444" s="17"/>
      <c r="PH444" s="17"/>
      <c r="PI444" s="17"/>
      <c r="PJ444" s="17"/>
      <c r="PK444" s="17"/>
      <c r="PL444" s="17"/>
      <c r="PM444" s="17"/>
      <c r="PN444" s="17"/>
      <c r="PO444" s="17"/>
      <c r="PP444" s="17"/>
      <c r="PQ444" s="17"/>
      <c r="PR444" s="17"/>
      <c r="PS444" s="17"/>
      <c r="PT444" s="17"/>
      <c r="PU444" s="17"/>
      <c r="PV444" s="17"/>
      <c r="PW444" s="17"/>
      <c r="PX444" s="17"/>
      <c r="PY444" s="17"/>
      <c r="PZ444" s="17"/>
      <c r="QA444" s="17"/>
      <c r="QB444" s="17"/>
      <c r="QC444" s="17"/>
      <c r="QD444" s="17"/>
      <c r="QE444" s="17"/>
      <c r="QF444" s="17"/>
      <c r="QG444" s="17"/>
      <c r="QH444" s="17"/>
      <c r="QI444" s="17"/>
      <c r="QJ444" s="17"/>
      <c r="QK444" s="17"/>
      <c r="QL444" s="17"/>
      <c r="QM444" s="17"/>
      <c r="QN444" s="17"/>
      <c r="QO444" s="17"/>
      <c r="QP444" s="17"/>
      <c r="QQ444" s="17"/>
      <c r="QR444" s="17"/>
      <c r="QS444" s="17"/>
      <c r="QT444" s="17"/>
      <c r="QU444" s="17"/>
      <c r="QV444" s="17"/>
      <c r="QW444" s="17"/>
      <c r="QX444" s="17"/>
      <c r="QY444" s="17"/>
      <c r="QZ444" s="17"/>
      <c r="RA444" s="17"/>
      <c r="RB444" s="17"/>
      <c r="RC444" s="17"/>
      <c r="RD444" s="17"/>
      <c r="RE444" s="17"/>
      <c r="RF444" s="17"/>
      <c r="RG444" s="17"/>
      <c r="RH444" s="17"/>
      <c r="RI444" s="17"/>
      <c r="RJ444" s="17"/>
      <c r="RK444" s="17"/>
      <c r="RL444" s="17"/>
      <c r="RM444" s="17"/>
      <c r="RN444" s="17"/>
      <c r="RO444" s="17"/>
      <c r="RP444" s="17"/>
      <c r="RQ444" s="17"/>
      <c r="RR444" s="17"/>
      <c r="RS444" s="17"/>
      <c r="RT444" s="17"/>
      <c r="RU444" s="17"/>
      <c r="RV444" s="17"/>
      <c r="RW444" s="17"/>
      <c r="RX444" s="17"/>
      <c r="RY444" s="17"/>
      <c r="RZ444" s="17"/>
      <c r="SA444" s="17"/>
      <c r="SB444" s="17"/>
      <c r="SC444" s="17"/>
      <c r="SD444" s="17"/>
      <c r="SE444" s="17"/>
      <c r="SF444" s="17"/>
      <c r="SG444" s="17"/>
      <c r="SH444" s="17"/>
      <c r="SI444" s="17"/>
      <c r="SJ444" s="17"/>
      <c r="SK444" s="17"/>
      <c r="SL444" s="17"/>
      <c r="SM444" s="17"/>
      <c r="SN444" s="17"/>
      <c r="SO444" s="17"/>
      <c r="SP444" s="17"/>
      <c r="SQ444" s="17"/>
      <c r="SR444" s="17"/>
      <c r="SS444" s="17"/>
      <c r="ST444" s="17"/>
      <c r="SU444" s="17"/>
      <c r="SV444" s="17"/>
      <c r="SW444" s="17"/>
      <c r="SX444" s="17"/>
      <c r="SY444" s="17"/>
      <c r="SZ444" s="17"/>
      <c r="TA444" s="17"/>
      <c r="TB444" s="17"/>
      <c r="TC444" s="17"/>
      <c r="TD444" s="17"/>
      <c r="TE444" s="17"/>
      <c r="TF444" s="17"/>
      <c r="TG444" s="17"/>
      <c r="TH444" s="17"/>
      <c r="TI444" s="17"/>
      <c r="TJ444" s="17"/>
      <c r="TK444" s="17"/>
      <c r="TL444" s="17"/>
      <c r="TM444" s="17"/>
      <c r="TN444" s="17"/>
      <c r="TO444" s="17"/>
      <c r="TP444" s="17"/>
      <c r="TQ444" s="17"/>
      <c r="TR444" s="17"/>
      <c r="TS444" s="17"/>
      <c r="TT444" s="17"/>
      <c r="TU444" s="17"/>
      <c r="TV444" s="17"/>
      <c r="TW444" s="17"/>
      <c r="TX444" s="17"/>
      <c r="TY444" s="17"/>
      <c r="TZ444" s="17"/>
      <c r="UA444" s="17"/>
      <c r="UB444" s="17"/>
      <c r="UC444" s="17"/>
      <c r="UD444" s="17"/>
      <c r="UE444" s="17"/>
      <c r="UF444" s="17"/>
      <c r="UG444" s="17"/>
      <c r="UH444" s="17"/>
      <c r="UI444" s="17"/>
      <c r="UJ444" s="17"/>
      <c r="UK444" s="17"/>
      <c r="UL444" s="17"/>
      <c r="UM444" s="17"/>
      <c r="UN444" s="17"/>
      <c r="UO444" s="17"/>
      <c r="UP444" s="17"/>
      <c r="UQ444" s="17"/>
      <c r="UR444" s="17"/>
      <c r="US444" s="17"/>
      <c r="UT444" s="17"/>
      <c r="UU444" s="17"/>
      <c r="UV444" s="17"/>
      <c r="UW444" s="17"/>
      <c r="UX444" s="17"/>
      <c r="UY444" s="17"/>
      <c r="UZ444" s="17"/>
      <c r="VA444" s="17"/>
      <c r="VB444" s="17"/>
      <c r="VC444" s="17"/>
      <c r="VD444" s="17"/>
      <c r="VE444" s="17"/>
      <c r="VF444" s="17"/>
      <c r="VG444" s="17"/>
      <c r="VH444" s="17"/>
      <c r="VI444" s="17"/>
      <c r="VJ444" s="17"/>
      <c r="VK444" s="17"/>
      <c r="VL444" s="17"/>
      <c r="VM444" s="17"/>
      <c r="VN444" s="17"/>
      <c r="VO444" s="17"/>
      <c r="VP444" s="17"/>
      <c r="VQ444" s="17"/>
      <c r="VR444" s="17"/>
      <c r="VS444" s="17"/>
      <c r="VT444" s="17"/>
      <c r="VU444" s="17"/>
      <c r="VV444" s="17"/>
      <c r="VW444" s="17"/>
      <c r="VX444" s="17"/>
      <c r="VY444" s="17"/>
      <c r="VZ444" s="17"/>
      <c r="WA444" s="17"/>
      <c r="WB444" s="17"/>
      <c r="WC444" s="17"/>
      <c r="WD444" s="17"/>
      <c r="WE444" s="17"/>
      <c r="WF444" s="17"/>
      <c r="WG444" s="17"/>
      <c r="WH444" s="17"/>
      <c r="WI444" s="17"/>
      <c r="WJ444" s="17"/>
      <c r="WK444" s="17"/>
      <c r="WL444" s="17"/>
      <c r="WM444" s="17"/>
      <c r="WN444" s="17"/>
      <c r="WO444" s="17"/>
      <c r="WP444" s="17"/>
      <c r="WQ444" s="17"/>
      <c r="WR444" s="17"/>
      <c r="WS444" s="17"/>
      <c r="WT444" s="17"/>
      <c r="WU444" s="17"/>
      <c r="WV444" s="17"/>
      <c r="WW444" s="17"/>
      <c r="WX444" s="17"/>
      <c r="WY444" s="17"/>
      <c r="WZ444" s="17"/>
      <c r="XA444" s="17"/>
      <c r="XB444" s="17"/>
      <c r="XC444" s="17"/>
      <c r="XD444" s="17"/>
      <c r="XE444" s="17"/>
      <c r="XF444" s="17"/>
      <c r="XG444" s="17"/>
      <c r="XH444" s="17"/>
      <c r="XI444" s="17"/>
      <c r="XJ444" s="17"/>
      <c r="XK444" s="17"/>
      <c r="XL444" s="17"/>
      <c r="XM444" s="17"/>
      <c r="XN444" s="17"/>
      <c r="XO444" s="17"/>
      <c r="XP444" s="17"/>
      <c r="XQ444" s="17"/>
      <c r="XR444" s="17"/>
      <c r="XS444" s="17"/>
      <c r="XT444" s="17"/>
      <c r="XU444" s="17"/>
      <c r="XV444" s="17"/>
      <c r="XW444" s="17"/>
      <c r="XX444" s="17"/>
      <c r="XY444" s="17"/>
      <c r="XZ444" s="17"/>
      <c r="YA444" s="17"/>
      <c r="YB444" s="17"/>
      <c r="YC444" s="17"/>
      <c r="YD444" s="17"/>
      <c r="YE444" s="17"/>
      <c r="YF444" s="17"/>
      <c r="YG444" s="17"/>
      <c r="YH444" s="17"/>
      <c r="YI444" s="17"/>
      <c r="YJ444" s="17"/>
      <c r="YK444" s="17"/>
      <c r="YL444" s="17"/>
      <c r="YM444" s="17"/>
      <c r="YN444" s="17"/>
      <c r="YO444" s="17"/>
      <c r="YP444" s="17"/>
      <c r="YQ444" s="17"/>
      <c r="YR444" s="17"/>
      <c r="YS444" s="17"/>
      <c r="YT444" s="17"/>
      <c r="YU444" s="17"/>
      <c r="YV444" s="17"/>
      <c r="YW444" s="17"/>
      <c r="YX444" s="17"/>
      <c r="YY444" s="17"/>
      <c r="YZ444" s="17"/>
      <c r="ZA444" s="17"/>
      <c r="ZB444" s="17"/>
      <c r="ZC444" s="17"/>
      <c r="ZD444" s="17"/>
      <c r="ZE444" s="17"/>
      <c r="ZF444" s="17"/>
      <c r="ZG444" s="17"/>
      <c r="ZH444" s="17"/>
      <c r="ZI444" s="17"/>
      <c r="ZJ444" s="17"/>
      <c r="ZK444" s="17"/>
      <c r="ZL444" s="17"/>
      <c r="ZM444" s="17"/>
      <c r="ZN444" s="17"/>
      <c r="ZO444" s="17"/>
      <c r="ZP444" s="17"/>
      <c r="ZQ444" s="17"/>
      <c r="ZR444" s="17"/>
      <c r="ZS444" s="17"/>
      <c r="ZT444" s="17"/>
      <c r="ZU444" s="17"/>
      <c r="ZV444" s="17"/>
      <c r="ZW444" s="17"/>
      <c r="ZX444" s="17"/>
      <c r="ZY444" s="17"/>
      <c r="ZZ444" s="17"/>
      <c r="AAA444" s="17"/>
      <c r="AAB444" s="17"/>
      <c r="AAC444" s="17"/>
      <c r="AAD444" s="17"/>
      <c r="AAE444" s="17"/>
      <c r="AAF444" s="17"/>
      <c r="AAG444" s="17"/>
      <c r="AAH444" s="17"/>
      <c r="AAI444" s="17"/>
      <c r="AAJ444" s="17"/>
      <c r="AAK444" s="17"/>
      <c r="AAL444" s="17"/>
      <c r="AAM444" s="17"/>
      <c r="AAN444" s="17"/>
      <c r="AAO444" s="17"/>
      <c r="AAP444" s="17"/>
      <c r="AAQ444" s="17"/>
      <c r="AAR444" s="17"/>
      <c r="AAS444" s="17"/>
      <c r="AAT444" s="17"/>
      <c r="AAU444" s="17"/>
      <c r="AAV444" s="17"/>
      <c r="AAW444" s="17"/>
      <c r="AAX444" s="17"/>
      <c r="AAY444" s="17"/>
      <c r="AAZ444" s="17"/>
      <c r="ABA444" s="17"/>
      <c r="ABB444" s="17"/>
    </row>
    <row r="445" spans="1:730" x14ac:dyDescent="0.2">
      <c r="A445" s="11" t="s">
        <v>20</v>
      </c>
      <c r="B445" s="27"/>
      <c r="C445" s="27">
        <f t="shared" ref="C445:H445" si="87">C443+C444</f>
        <v>23110.487000000001</v>
      </c>
      <c r="D445" s="27">
        <f t="shared" si="87"/>
        <v>0</v>
      </c>
      <c r="E445" s="27">
        <f t="shared" si="87"/>
        <v>41880.726999999999</v>
      </c>
      <c r="F445" s="27">
        <f t="shared" si="87"/>
        <v>0</v>
      </c>
      <c r="G445" s="27">
        <f t="shared" si="87"/>
        <v>36742.917999999998</v>
      </c>
      <c r="H445" s="27">
        <f t="shared" si="87"/>
        <v>0</v>
      </c>
      <c r="I445" s="99"/>
      <c r="J445" s="99"/>
      <c r="K445" s="99"/>
      <c r="L445" s="99"/>
      <c r="M445" s="99"/>
      <c r="N445" s="99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  <c r="IT445" s="17"/>
      <c r="IU445" s="17"/>
      <c r="IV445" s="17"/>
      <c r="IW445" s="17"/>
      <c r="IX445" s="17"/>
      <c r="IY445" s="17"/>
      <c r="IZ445" s="17"/>
      <c r="JA445" s="17"/>
      <c r="JB445" s="17"/>
      <c r="JC445" s="17"/>
      <c r="JD445" s="17"/>
      <c r="JE445" s="17"/>
      <c r="JF445" s="17"/>
      <c r="JG445" s="17"/>
      <c r="JH445" s="17"/>
      <c r="JI445" s="17"/>
      <c r="JJ445" s="17"/>
      <c r="JK445" s="17"/>
      <c r="JL445" s="17"/>
      <c r="JM445" s="17"/>
      <c r="JN445" s="17"/>
      <c r="JO445" s="17"/>
      <c r="JP445" s="17"/>
      <c r="JQ445" s="17"/>
      <c r="JR445" s="17"/>
      <c r="JS445" s="17"/>
      <c r="JT445" s="17"/>
      <c r="JU445" s="17"/>
      <c r="JV445" s="17"/>
      <c r="JW445" s="17"/>
      <c r="JX445" s="17"/>
      <c r="JY445" s="17"/>
      <c r="JZ445" s="17"/>
      <c r="KA445" s="17"/>
      <c r="KB445" s="17"/>
      <c r="KC445" s="17"/>
      <c r="KD445" s="17"/>
      <c r="KE445" s="17"/>
      <c r="KF445" s="17"/>
      <c r="KG445" s="17"/>
      <c r="KH445" s="17"/>
      <c r="KI445" s="17"/>
      <c r="KJ445" s="17"/>
      <c r="KK445" s="17"/>
      <c r="KL445" s="17"/>
      <c r="KM445" s="17"/>
      <c r="KN445" s="17"/>
      <c r="KO445" s="17"/>
      <c r="KP445" s="17"/>
      <c r="KQ445" s="17"/>
      <c r="KR445" s="17"/>
      <c r="KS445" s="17"/>
      <c r="KT445" s="17"/>
      <c r="KU445" s="17"/>
      <c r="KV445" s="17"/>
      <c r="KW445" s="17"/>
      <c r="KX445" s="17"/>
      <c r="KY445" s="17"/>
      <c r="KZ445" s="17"/>
      <c r="LA445" s="17"/>
      <c r="LB445" s="17"/>
      <c r="LC445" s="17"/>
      <c r="LD445" s="17"/>
      <c r="LE445" s="17"/>
      <c r="LF445" s="17"/>
      <c r="LG445" s="17"/>
      <c r="LH445" s="17"/>
      <c r="LI445" s="17"/>
      <c r="LJ445" s="17"/>
      <c r="LK445" s="17"/>
      <c r="LL445" s="17"/>
      <c r="LM445" s="17"/>
      <c r="LN445" s="17"/>
      <c r="LO445" s="17"/>
      <c r="LP445" s="17"/>
      <c r="LQ445" s="17"/>
      <c r="LR445" s="17"/>
      <c r="LS445" s="17"/>
      <c r="LT445" s="17"/>
      <c r="LU445" s="17"/>
      <c r="LV445" s="17"/>
      <c r="LW445" s="17"/>
      <c r="LX445" s="17"/>
      <c r="LY445" s="17"/>
      <c r="LZ445" s="17"/>
      <c r="MA445" s="17"/>
      <c r="MB445" s="17"/>
      <c r="MC445" s="17"/>
      <c r="MD445" s="17"/>
      <c r="ME445" s="17"/>
      <c r="MF445" s="17"/>
      <c r="MG445" s="17"/>
      <c r="MH445" s="17"/>
      <c r="MI445" s="17"/>
      <c r="MJ445" s="17"/>
      <c r="MK445" s="17"/>
      <c r="ML445" s="17"/>
      <c r="MM445" s="17"/>
      <c r="MN445" s="17"/>
      <c r="MO445" s="17"/>
      <c r="MP445" s="17"/>
      <c r="MQ445" s="17"/>
      <c r="MR445" s="17"/>
      <c r="MS445" s="17"/>
      <c r="MT445" s="17"/>
      <c r="MU445" s="17"/>
      <c r="MV445" s="17"/>
      <c r="MW445" s="17"/>
      <c r="MX445" s="17"/>
      <c r="MY445" s="17"/>
      <c r="MZ445" s="17"/>
      <c r="NA445" s="17"/>
      <c r="NB445" s="17"/>
      <c r="NC445" s="17"/>
      <c r="ND445" s="17"/>
      <c r="NE445" s="17"/>
      <c r="NF445" s="17"/>
      <c r="NG445" s="17"/>
      <c r="NH445" s="17"/>
      <c r="NI445" s="17"/>
      <c r="NJ445" s="17"/>
      <c r="NK445" s="17"/>
      <c r="NL445" s="17"/>
      <c r="NM445" s="17"/>
      <c r="NN445" s="17"/>
      <c r="NO445" s="17"/>
      <c r="NP445" s="17"/>
      <c r="NQ445" s="17"/>
      <c r="NR445" s="17"/>
      <c r="NS445" s="17"/>
      <c r="NT445" s="17"/>
      <c r="NU445" s="17"/>
      <c r="NV445" s="17"/>
      <c r="NW445" s="17"/>
      <c r="NX445" s="17"/>
      <c r="NY445" s="17"/>
      <c r="NZ445" s="17"/>
      <c r="OA445" s="17"/>
      <c r="OB445" s="17"/>
      <c r="OC445" s="17"/>
      <c r="OD445" s="17"/>
      <c r="OE445" s="17"/>
      <c r="OF445" s="17"/>
      <c r="OG445" s="17"/>
      <c r="OH445" s="17"/>
      <c r="OI445" s="17"/>
      <c r="OJ445" s="17"/>
      <c r="OK445" s="17"/>
      <c r="OL445" s="17"/>
      <c r="OM445" s="17"/>
      <c r="ON445" s="17"/>
      <c r="OO445" s="17"/>
      <c r="OP445" s="17"/>
      <c r="OQ445" s="17"/>
      <c r="OR445" s="17"/>
      <c r="OS445" s="17"/>
      <c r="OT445" s="17"/>
      <c r="OU445" s="17"/>
      <c r="OV445" s="17"/>
      <c r="OW445" s="17"/>
      <c r="OX445" s="17"/>
      <c r="OY445" s="17"/>
      <c r="OZ445" s="17"/>
      <c r="PA445" s="17"/>
      <c r="PB445" s="17"/>
      <c r="PC445" s="17"/>
      <c r="PD445" s="17"/>
      <c r="PE445" s="17"/>
      <c r="PF445" s="17"/>
      <c r="PG445" s="17"/>
      <c r="PH445" s="17"/>
      <c r="PI445" s="17"/>
      <c r="PJ445" s="17"/>
      <c r="PK445" s="17"/>
      <c r="PL445" s="17"/>
      <c r="PM445" s="17"/>
      <c r="PN445" s="17"/>
      <c r="PO445" s="17"/>
      <c r="PP445" s="17"/>
      <c r="PQ445" s="17"/>
      <c r="PR445" s="17"/>
      <c r="PS445" s="17"/>
      <c r="PT445" s="17"/>
      <c r="PU445" s="17"/>
      <c r="PV445" s="17"/>
      <c r="PW445" s="17"/>
      <c r="PX445" s="17"/>
      <c r="PY445" s="17"/>
      <c r="PZ445" s="17"/>
      <c r="QA445" s="17"/>
      <c r="QB445" s="17"/>
      <c r="QC445" s="17"/>
      <c r="QD445" s="17"/>
      <c r="QE445" s="17"/>
      <c r="QF445" s="17"/>
      <c r="QG445" s="17"/>
      <c r="QH445" s="17"/>
      <c r="QI445" s="17"/>
      <c r="QJ445" s="17"/>
      <c r="QK445" s="17"/>
      <c r="QL445" s="17"/>
      <c r="QM445" s="17"/>
      <c r="QN445" s="17"/>
      <c r="QO445" s="17"/>
      <c r="QP445" s="17"/>
      <c r="QQ445" s="17"/>
      <c r="QR445" s="17"/>
      <c r="QS445" s="17"/>
      <c r="QT445" s="17"/>
      <c r="QU445" s="17"/>
      <c r="QV445" s="17"/>
      <c r="QW445" s="17"/>
      <c r="QX445" s="17"/>
      <c r="QY445" s="17"/>
      <c r="QZ445" s="17"/>
      <c r="RA445" s="17"/>
      <c r="RB445" s="17"/>
      <c r="RC445" s="17"/>
      <c r="RD445" s="17"/>
      <c r="RE445" s="17"/>
      <c r="RF445" s="17"/>
      <c r="RG445" s="17"/>
      <c r="RH445" s="17"/>
      <c r="RI445" s="17"/>
      <c r="RJ445" s="17"/>
      <c r="RK445" s="17"/>
      <c r="RL445" s="17"/>
      <c r="RM445" s="17"/>
      <c r="RN445" s="17"/>
      <c r="RO445" s="17"/>
      <c r="RP445" s="17"/>
      <c r="RQ445" s="17"/>
      <c r="RR445" s="17"/>
      <c r="RS445" s="17"/>
      <c r="RT445" s="17"/>
      <c r="RU445" s="17"/>
      <c r="RV445" s="17"/>
      <c r="RW445" s="17"/>
      <c r="RX445" s="17"/>
      <c r="RY445" s="17"/>
      <c r="RZ445" s="17"/>
      <c r="SA445" s="17"/>
      <c r="SB445" s="17"/>
      <c r="SC445" s="17"/>
      <c r="SD445" s="17"/>
      <c r="SE445" s="17"/>
      <c r="SF445" s="17"/>
      <c r="SG445" s="17"/>
      <c r="SH445" s="17"/>
      <c r="SI445" s="17"/>
      <c r="SJ445" s="17"/>
      <c r="SK445" s="17"/>
      <c r="SL445" s="17"/>
      <c r="SM445" s="17"/>
      <c r="SN445" s="17"/>
      <c r="SO445" s="17"/>
      <c r="SP445" s="17"/>
      <c r="SQ445" s="17"/>
      <c r="SR445" s="17"/>
      <c r="SS445" s="17"/>
      <c r="ST445" s="17"/>
      <c r="SU445" s="17"/>
      <c r="SV445" s="17"/>
      <c r="SW445" s="17"/>
      <c r="SX445" s="17"/>
      <c r="SY445" s="17"/>
      <c r="SZ445" s="17"/>
      <c r="TA445" s="17"/>
      <c r="TB445" s="17"/>
      <c r="TC445" s="17"/>
      <c r="TD445" s="17"/>
      <c r="TE445" s="17"/>
      <c r="TF445" s="17"/>
      <c r="TG445" s="17"/>
      <c r="TH445" s="17"/>
      <c r="TI445" s="17"/>
      <c r="TJ445" s="17"/>
      <c r="TK445" s="17"/>
      <c r="TL445" s="17"/>
      <c r="TM445" s="17"/>
      <c r="TN445" s="17"/>
      <c r="TO445" s="17"/>
      <c r="TP445" s="17"/>
      <c r="TQ445" s="17"/>
      <c r="TR445" s="17"/>
      <c r="TS445" s="17"/>
      <c r="TT445" s="17"/>
      <c r="TU445" s="17"/>
      <c r="TV445" s="17"/>
      <c r="TW445" s="17"/>
      <c r="TX445" s="17"/>
      <c r="TY445" s="17"/>
      <c r="TZ445" s="17"/>
      <c r="UA445" s="17"/>
      <c r="UB445" s="17"/>
      <c r="UC445" s="17"/>
      <c r="UD445" s="17"/>
      <c r="UE445" s="17"/>
      <c r="UF445" s="17"/>
      <c r="UG445" s="17"/>
      <c r="UH445" s="17"/>
      <c r="UI445" s="17"/>
      <c r="UJ445" s="17"/>
      <c r="UK445" s="17"/>
      <c r="UL445" s="17"/>
      <c r="UM445" s="17"/>
      <c r="UN445" s="17"/>
      <c r="UO445" s="17"/>
      <c r="UP445" s="17"/>
      <c r="UQ445" s="17"/>
      <c r="UR445" s="17"/>
      <c r="US445" s="17"/>
      <c r="UT445" s="17"/>
      <c r="UU445" s="17"/>
      <c r="UV445" s="17"/>
      <c r="UW445" s="17"/>
      <c r="UX445" s="17"/>
      <c r="UY445" s="17"/>
      <c r="UZ445" s="17"/>
      <c r="VA445" s="17"/>
      <c r="VB445" s="17"/>
      <c r="VC445" s="17"/>
      <c r="VD445" s="17"/>
      <c r="VE445" s="17"/>
      <c r="VF445" s="17"/>
      <c r="VG445" s="17"/>
      <c r="VH445" s="17"/>
      <c r="VI445" s="17"/>
      <c r="VJ445" s="17"/>
      <c r="VK445" s="17"/>
      <c r="VL445" s="17"/>
      <c r="VM445" s="17"/>
      <c r="VN445" s="17"/>
      <c r="VO445" s="17"/>
      <c r="VP445" s="17"/>
      <c r="VQ445" s="17"/>
      <c r="VR445" s="17"/>
      <c r="VS445" s="17"/>
      <c r="VT445" s="17"/>
      <c r="VU445" s="17"/>
      <c r="VV445" s="17"/>
      <c r="VW445" s="17"/>
      <c r="VX445" s="17"/>
      <c r="VY445" s="17"/>
      <c r="VZ445" s="17"/>
      <c r="WA445" s="17"/>
      <c r="WB445" s="17"/>
      <c r="WC445" s="17"/>
      <c r="WD445" s="17"/>
      <c r="WE445" s="17"/>
      <c r="WF445" s="17"/>
      <c r="WG445" s="17"/>
      <c r="WH445" s="17"/>
      <c r="WI445" s="17"/>
      <c r="WJ445" s="17"/>
      <c r="WK445" s="17"/>
      <c r="WL445" s="17"/>
      <c r="WM445" s="17"/>
      <c r="WN445" s="17"/>
      <c r="WO445" s="17"/>
      <c r="WP445" s="17"/>
      <c r="WQ445" s="17"/>
      <c r="WR445" s="17"/>
      <c r="WS445" s="17"/>
      <c r="WT445" s="17"/>
      <c r="WU445" s="17"/>
      <c r="WV445" s="17"/>
      <c r="WW445" s="17"/>
      <c r="WX445" s="17"/>
      <c r="WY445" s="17"/>
      <c r="WZ445" s="17"/>
      <c r="XA445" s="17"/>
      <c r="XB445" s="17"/>
      <c r="XC445" s="17"/>
      <c r="XD445" s="17"/>
      <c r="XE445" s="17"/>
      <c r="XF445" s="17"/>
      <c r="XG445" s="17"/>
      <c r="XH445" s="17"/>
      <c r="XI445" s="17"/>
      <c r="XJ445" s="17"/>
      <c r="XK445" s="17"/>
      <c r="XL445" s="17"/>
      <c r="XM445" s="17"/>
      <c r="XN445" s="17"/>
      <c r="XO445" s="17"/>
      <c r="XP445" s="17"/>
      <c r="XQ445" s="17"/>
      <c r="XR445" s="17"/>
      <c r="XS445" s="17"/>
      <c r="XT445" s="17"/>
      <c r="XU445" s="17"/>
      <c r="XV445" s="17"/>
      <c r="XW445" s="17"/>
      <c r="XX445" s="17"/>
      <c r="XY445" s="17"/>
      <c r="XZ445" s="17"/>
      <c r="YA445" s="17"/>
      <c r="YB445" s="17"/>
      <c r="YC445" s="17"/>
      <c r="YD445" s="17"/>
      <c r="YE445" s="17"/>
      <c r="YF445" s="17"/>
      <c r="YG445" s="17"/>
      <c r="YH445" s="17"/>
      <c r="YI445" s="17"/>
      <c r="YJ445" s="17"/>
      <c r="YK445" s="17"/>
      <c r="YL445" s="17"/>
      <c r="YM445" s="17"/>
      <c r="YN445" s="17"/>
      <c r="YO445" s="17"/>
      <c r="YP445" s="17"/>
      <c r="YQ445" s="17"/>
      <c r="YR445" s="17"/>
      <c r="YS445" s="17"/>
      <c r="YT445" s="17"/>
      <c r="YU445" s="17"/>
      <c r="YV445" s="17"/>
      <c r="YW445" s="17"/>
      <c r="YX445" s="17"/>
      <c r="YY445" s="17"/>
      <c r="YZ445" s="17"/>
      <c r="ZA445" s="17"/>
      <c r="ZB445" s="17"/>
      <c r="ZC445" s="17"/>
      <c r="ZD445" s="17"/>
      <c r="ZE445" s="17"/>
      <c r="ZF445" s="17"/>
      <c r="ZG445" s="17"/>
      <c r="ZH445" s="17"/>
      <c r="ZI445" s="17"/>
      <c r="ZJ445" s="17"/>
      <c r="ZK445" s="17"/>
      <c r="ZL445" s="17"/>
      <c r="ZM445" s="17"/>
      <c r="ZN445" s="17"/>
      <c r="ZO445" s="17"/>
      <c r="ZP445" s="17"/>
      <c r="ZQ445" s="17"/>
      <c r="ZR445" s="17"/>
      <c r="ZS445" s="17"/>
      <c r="ZT445" s="17"/>
      <c r="ZU445" s="17"/>
      <c r="ZV445" s="17"/>
      <c r="ZW445" s="17"/>
      <c r="ZX445" s="17"/>
      <c r="ZY445" s="17"/>
      <c r="ZZ445" s="17"/>
      <c r="AAA445" s="17"/>
      <c r="AAB445" s="17"/>
      <c r="AAC445" s="17"/>
      <c r="AAD445" s="17"/>
      <c r="AAE445" s="17"/>
      <c r="AAF445" s="17"/>
      <c r="AAG445" s="17"/>
      <c r="AAH445" s="17"/>
      <c r="AAI445" s="17"/>
      <c r="AAJ445" s="17"/>
      <c r="AAK445" s="17"/>
      <c r="AAL445" s="17"/>
      <c r="AAM445" s="17"/>
      <c r="AAN445" s="17"/>
      <c r="AAO445" s="17"/>
      <c r="AAP445" s="17"/>
      <c r="AAQ445" s="17"/>
      <c r="AAR445" s="17"/>
      <c r="AAS445" s="17"/>
      <c r="AAT445" s="17"/>
      <c r="AAU445" s="17"/>
      <c r="AAV445" s="17"/>
      <c r="AAW445" s="17"/>
      <c r="AAX445" s="17"/>
      <c r="AAY445" s="17"/>
      <c r="AAZ445" s="17"/>
      <c r="ABA445" s="17"/>
      <c r="ABB445" s="17"/>
    </row>
    <row r="446" spans="1:730" x14ac:dyDescent="0.2">
      <c r="A446" s="2"/>
      <c r="B446" s="122"/>
      <c r="C446" s="122"/>
      <c r="D446" s="122"/>
      <c r="E446" s="122"/>
      <c r="F446" s="122"/>
      <c r="G446" s="122"/>
      <c r="H446" s="122"/>
      <c r="I446" s="121"/>
      <c r="J446" s="121"/>
      <c r="K446" s="121"/>
      <c r="L446" s="121"/>
      <c r="M446" s="121"/>
      <c r="N446" s="121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7"/>
      <c r="IW446" s="17"/>
      <c r="IX446" s="17"/>
      <c r="IY446" s="17"/>
      <c r="IZ446" s="17"/>
      <c r="JA446" s="17"/>
      <c r="JB446" s="17"/>
      <c r="JC446" s="17"/>
      <c r="JD446" s="17"/>
      <c r="JE446" s="17"/>
      <c r="JF446" s="17"/>
      <c r="JG446" s="17"/>
      <c r="JH446" s="17"/>
      <c r="JI446" s="17"/>
      <c r="JJ446" s="17"/>
      <c r="JK446" s="17"/>
      <c r="JL446" s="17"/>
      <c r="JM446" s="17"/>
      <c r="JN446" s="17"/>
      <c r="JO446" s="17"/>
      <c r="JP446" s="17"/>
      <c r="JQ446" s="17"/>
      <c r="JR446" s="17"/>
      <c r="JS446" s="17"/>
      <c r="JT446" s="17"/>
      <c r="JU446" s="17"/>
      <c r="JV446" s="17"/>
      <c r="JW446" s="17"/>
      <c r="JX446" s="17"/>
      <c r="JY446" s="17"/>
      <c r="JZ446" s="17"/>
      <c r="KA446" s="17"/>
      <c r="KB446" s="17"/>
      <c r="KC446" s="17"/>
      <c r="KD446" s="17"/>
      <c r="KE446" s="17"/>
      <c r="KF446" s="17"/>
      <c r="KG446" s="17"/>
      <c r="KH446" s="17"/>
      <c r="KI446" s="17"/>
      <c r="KJ446" s="17"/>
      <c r="KK446" s="17"/>
      <c r="KL446" s="17"/>
      <c r="KM446" s="17"/>
      <c r="KN446" s="17"/>
      <c r="KO446" s="17"/>
      <c r="KP446" s="17"/>
      <c r="KQ446" s="17"/>
      <c r="KR446" s="17"/>
      <c r="KS446" s="17"/>
      <c r="KT446" s="17"/>
      <c r="KU446" s="17"/>
      <c r="KV446" s="17"/>
      <c r="KW446" s="17"/>
      <c r="KX446" s="17"/>
      <c r="KY446" s="17"/>
      <c r="KZ446" s="17"/>
      <c r="LA446" s="17"/>
      <c r="LB446" s="17"/>
      <c r="LC446" s="17"/>
      <c r="LD446" s="17"/>
      <c r="LE446" s="17"/>
      <c r="LF446" s="17"/>
      <c r="LG446" s="17"/>
      <c r="LH446" s="17"/>
      <c r="LI446" s="17"/>
      <c r="LJ446" s="17"/>
      <c r="LK446" s="17"/>
      <c r="LL446" s="17"/>
      <c r="LM446" s="17"/>
      <c r="LN446" s="17"/>
      <c r="LO446" s="17"/>
      <c r="LP446" s="17"/>
      <c r="LQ446" s="17"/>
      <c r="LR446" s="17"/>
      <c r="LS446" s="17"/>
      <c r="LT446" s="17"/>
      <c r="LU446" s="17"/>
      <c r="LV446" s="17"/>
      <c r="LW446" s="17"/>
      <c r="LX446" s="17"/>
      <c r="LY446" s="17"/>
      <c r="LZ446" s="17"/>
      <c r="MA446" s="17"/>
      <c r="MB446" s="17"/>
      <c r="MC446" s="17"/>
      <c r="MD446" s="17"/>
      <c r="ME446" s="17"/>
      <c r="MF446" s="17"/>
      <c r="MG446" s="17"/>
      <c r="MH446" s="17"/>
      <c r="MI446" s="17"/>
      <c r="MJ446" s="17"/>
      <c r="MK446" s="17"/>
      <c r="ML446" s="17"/>
      <c r="MM446" s="17"/>
      <c r="MN446" s="17"/>
      <c r="MO446" s="17"/>
      <c r="MP446" s="17"/>
      <c r="MQ446" s="17"/>
      <c r="MR446" s="17"/>
      <c r="MS446" s="17"/>
      <c r="MT446" s="17"/>
      <c r="MU446" s="17"/>
      <c r="MV446" s="17"/>
      <c r="MW446" s="17"/>
      <c r="MX446" s="17"/>
      <c r="MY446" s="17"/>
      <c r="MZ446" s="17"/>
      <c r="NA446" s="17"/>
      <c r="NB446" s="17"/>
      <c r="NC446" s="17"/>
      <c r="ND446" s="17"/>
      <c r="NE446" s="17"/>
      <c r="NF446" s="17"/>
      <c r="NG446" s="17"/>
      <c r="NH446" s="17"/>
      <c r="NI446" s="17"/>
      <c r="NJ446" s="17"/>
      <c r="NK446" s="17"/>
      <c r="NL446" s="17"/>
      <c r="NM446" s="17"/>
      <c r="NN446" s="17"/>
      <c r="NO446" s="17"/>
      <c r="NP446" s="17"/>
      <c r="NQ446" s="17"/>
      <c r="NR446" s="17"/>
      <c r="NS446" s="17"/>
      <c r="NT446" s="17"/>
      <c r="NU446" s="17"/>
      <c r="NV446" s="17"/>
      <c r="NW446" s="17"/>
      <c r="NX446" s="17"/>
      <c r="NY446" s="17"/>
      <c r="NZ446" s="17"/>
      <c r="OA446" s="17"/>
      <c r="OB446" s="17"/>
      <c r="OC446" s="17"/>
      <c r="OD446" s="17"/>
      <c r="OE446" s="17"/>
      <c r="OF446" s="17"/>
      <c r="OG446" s="17"/>
      <c r="OH446" s="17"/>
      <c r="OI446" s="17"/>
      <c r="OJ446" s="17"/>
      <c r="OK446" s="17"/>
      <c r="OL446" s="17"/>
      <c r="OM446" s="17"/>
      <c r="ON446" s="17"/>
      <c r="OO446" s="17"/>
      <c r="OP446" s="17"/>
      <c r="OQ446" s="17"/>
      <c r="OR446" s="17"/>
      <c r="OS446" s="17"/>
      <c r="OT446" s="17"/>
      <c r="OU446" s="17"/>
      <c r="OV446" s="17"/>
      <c r="OW446" s="17"/>
      <c r="OX446" s="17"/>
      <c r="OY446" s="17"/>
      <c r="OZ446" s="17"/>
      <c r="PA446" s="17"/>
      <c r="PB446" s="17"/>
      <c r="PC446" s="17"/>
      <c r="PD446" s="17"/>
      <c r="PE446" s="17"/>
      <c r="PF446" s="17"/>
      <c r="PG446" s="17"/>
      <c r="PH446" s="17"/>
      <c r="PI446" s="17"/>
      <c r="PJ446" s="17"/>
      <c r="PK446" s="17"/>
      <c r="PL446" s="17"/>
      <c r="PM446" s="17"/>
      <c r="PN446" s="17"/>
      <c r="PO446" s="17"/>
      <c r="PP446" s="17"/>
      <c r="PQ446" s="17"/>
      <c r="PR446" s="17"/>
      <c r="PS446" s="17"/>
      <c r="PT446" s="17"/>
      <c r="PU446" s="17"/>
      <c r="PV446" s="17"/>
      <c r="PW446" s="17"/>
      <c r="PX446" s="17"/>
      <c r="PY446" s="17"/>
      <c r="PZ446" s="17"/>
      <c r="QA446" s="17"/>
      <c r="QB446" s="17"/>
      <c r="QC446" s="17"/>
      <c r="QD446" s="17"/>
      <c r="QE446" s="17"/>
      <c r="QF446" s="17"/>
      <c r="QG446" s="17"/>
      <c r="QH446" s="17"/>
      <c r="QI446" s="17"/>
      <c r="QJ446" s="17"/>
      <c r="QK446" s="17"/>
      <c r="QL446" s="17"/>
      <c r="QM446" s="17"/>
      <c r="QN446" s="17"/>
      <c r="QO446" s="17"/>
      <c r="QP446" s="17"/>
      <c r="QQ446" s="17"/>
      <c r="QR446" s="17"/>
      <c r="QS446" s="17"/>
      <c r="QT446" s="17"/>
      <c r="QU446" s="17"/>
      <c r="QV446" s="17"/>
      <c r="QW446" s="17"/>
      <c r="QX446" s="17"/>
      <c r="QY446" s="17"/>
      <c r="QZ446" s="17"/>
      <c r="RA446" s="17"/>
      <c r="RB446" s="17"/>
      <c r="RC446" s="17"/>
      <c r="RD446" s="17"/>
      <c r="RE446" s="17"/>
      <c r="RF446" s="17"/>
      <c r="RG446" s="17"/>
      <c r="RH446" s="17"/>
      <c r="RI446" s="17"/>
      <c r="RJ446" s="17"/>
      <c r="RK446" s="17"/>
      <c r="RL446" s="17"/>
      <c r="RM446" s="17"/>
      <c r="RN446" s="17"/>
      <c r="RO446" s="17"/>
      <c r="RP446" s="17"/>
      <c r="RQ446" s="17"/>
      <c r="RR446" s="17"/>
      <c r="RS446" s="17"/>
      <c r="RT446" s="17"/>
      <c r="RU446" s="17"/>
      <c r="RV446" s="17"/>
      <c r="RW446" s="17"/>
      <c r="RX446" s="17"/>
      <c r="RY446" s="17"/>
      <c r="RZ446" s="17"/>
      <c r="SA446" s="17"/>
      <c r="SB446" s="17"/>
      <c r="SC446" s="17"/>
      <c r="SD446" s="17"/>
      <c r="SE446" s="17"/>
      <c r="SF446" s="17"/>
      <c r="SG446" s="17"/>
      <c r="SH446" s="17"/>
      <c r="SI446" s="17"/>
      <c r="SJ446" s="17"/>
      <c r="SK446" s="17"/>
      <c r="SL446" s="17"/>
      <c r="SM446" s="17"/>
      <c r="SN446" s="17"/>
      <c r="SO446" s="17"/>
      <c r="SP446" s="17"/>
      <c r="SQ446" s="17"/>
      <c r="SR446" s="17"/>
      <c r="SS446" s="17"/>
      <c r="ST446" s="17"/>
      <c r="SU446" s="17"/>
      <c r="SV446" s="17"/>
      <c r="SW446" s="17"/>
      <c r="SX446" s="17"/>
      <c r="SY446" s="17"/>
      <c r="SZ446" s="17"/>
      <c r="TA446" s="17"/>
      <c r="TB446" s="17"/>
      <c r="TC446" s="17"/>
      <c r="TD446" s="17"/>
      <c r="TE446" s="17"/>
      <c r="TF446" s="17"/>
      <c r="TG446" s="17"/>
      <c r="TH446" s="17"/>
      <c r="TI446" s="17"/>
      <c r="TJ446" s="17"/>
      <c r="TK446" s="17"/>
      <c r="TL446" s="17"/>
      <c r="TM446" s="17"/>
      <c r="TN446" s="17"/>
      <c r="TO446" s="17"/>
      <c r="TP446" s="17"/>
      <c r="TQ446" s="17"/>
      <c r="TR446" s="17"/>
      <c r="TS446" s="17"/>
      <c r="TT446" s="17"/>
      <c r="TU446" s="17"/>
      <c r="TV446" s="17"/>
      <c r="TW446" s="17"/>
      <c r="TX446" s="17"/>
      <c r="TY446" s="17"/>
      <c r="TZ446" s="17"/>
      <c r="UA446" s="17"/>
      <c r="UB446" s="17"/>
      <c r="UC446" s="17"/>
      <c r="UD446" s="17"/>
      <c r="UE446" s="17"/>
      <c r="UF446" s="17"/>
      <c r="UG446" s="17"/>
      <c r="UH446" s="17"/>
      <c r="UI446" s="17"/>
      <c r="UJ446" s="17"/>
      <c r="UK446" s="17"/>
      <c r="UL446" s="17"/>
      <c r="UM446" s="17"/>
      <c r="UN446" s="17"/>
      <c r="UO446" s="17"/>
      <c r="UP446" s="17"/>
      <c r="UQ446" s="17"/>
      <c r="UR446" s="17"/>
      <c r="US446" s="17"/>
      <c r="UT446" s="17"/>
      <c r="UU446" s="17"/>
      <c r="UV446" s="17"/>
      <c r="UW446" s="17"/>
      <c r="UX446" s="17"/>
      <c r="UY446" s="17"/>
      <c r="UZ446" s="17"/>
      <c r="VA446" s="17"/>
      <c r="VB446" s="17"/>
      <c r="VC446" s="17"/>
      <c r="VD446" s="17"/>
      <c r="VE446" s="17"/>
      <c r="VF446" s="17"/>
      <c r="VG446" s="17"/>
      <c r="VH446" s="17"/>
      <c r="VI446" s="17"/>
      <c r="VJ446" s="17"/>
      <c r="VK446" s="17"/>
      <c r="VL446" s="17"/>
      <c r="VM446" s="17"/>
      <c r="VN446" s="17"/>
      <c r="VO446" s="17"/>
      <c r="VP446" s="17"/>
      <c r="VQ446" s="17"/>
      <c r="VR446" s="17"/>
      <c r="VS446" s="17"/>
      <c r="VT446" s="17"/>
      <c r="VU446" s="17"/>
      <c r="VV446" s="17"/>
      <c r="VW446" s="17"/>
      <c r="VX446" s="17"/>
      <c r="VY446" s="17"/>
      <c r="VZ446" s="17"/>
      <c r="WA446" s="17"/>
      <c r="WB446" s="17"/>
      <c r="WC446" s="17"/>
      <c r="WD446" s="17"/>
      <c r="WE446" s="17"/>
      <c r="WF446" s="17"/>
      <c r="WG446" s="17"/>
      <c r="WH446" s="17"/>
      <c r="WI446" s="17"/>
      <c r="WJ446" s="17"/>
      <c r="WK446" s="17"/>
      <c r="WL446" s="17"/>
      <c r="WM446" s="17"/>
      <c r="WN446" s="17"/>
      <c r="WO446" s="17"/>
      <c r="WP446" s="17"/>
      <c r="WQ446" s="17"/>
      <c r="WR446" s="17"/>
      <c r="WS446" s="17"/>
      <c r="WT446" s="17"/>
      <c r="WU446" s="17"/>
      <c r="WV446" s="17"/>
      <c r="WW446" s="17"/>
      <c r="WX446" s="17"/>
      <c r="WY446" s="17"/>
      <c r="WZ446" s="17"/>
      <c r="XA446" s="17"/>
      <c r="XB446" s="17"/>
      <c r="XC446" s="17"/>
      <c r="XD446" s="17"/>
      <c r="XE446" s="17"/>
      <c r="XF446" s="17"/>
      <c r="XG446" s="17"/>
      <c r="XH446" s="17"/>
      <c r="XI446" s="17"/>
      <c r="XJ446" s="17"/>
      <c r="XK446" s="17"/>
      <c r="XL446" s="17"/>
      <c r="XM446" s="17"/>
      <c r="XN446" s="17"/>
      <c r="XO446" s="17"/>
      <c r="XP446" s="17"/>
      <c r="XQ446" s="17"/>
      <c r="XR446" s="17"/>
      <c r="XS446" s="17"/>
      <c r="XT446" s="17"/>
      <c r="XU446" s="17"/>
      <c r="XV446" s="17"/>
      <c r="XW446" s="17"/>
      <c r="XX446" s="17"/>
      <c r="XY446" s="17"/>
      <c r="XZ446" s="17"/>
      <c r="YA446" s="17"/>
      <c r="YB446" s="17"/>
      <c r="YC446" s="17"/>
      <c r="YD446" s="17"/>
      <c r="YE446" s="17"/>
      <c r="YF446" s="17"/>
      <c r="YG446" s="17"/>
      <c r="YH446" s="17"/>
      <c r="YI446" s="17"/>
      <c r="YJ446" s="17"/>
      <c r="YK446" s="17"/>
      <c r="YL446" s="17"/>
      <c r="YM446" s="17"/>
      <c r="YN446" s="17"/>
      <c r="YO446" s="17"/>
      <c r="YP446" s="17"/>
      <c r="YQ446" s="17"/>
      <c r="YR446" s="17"/>
      <c r="YS446" s="17"/>
      <c r="YT446" s="17"/>
      <c r="YU446" s="17"/>
      <c r="YV446" s="17"/>
      <c r="YW446" s="17"/>
      <c r="YX446" s="17"/>
      <c r="YY446" s="17"/>
      <c r="YZ446" s="17"/>
      <c r="ZA446" s="17"/>
      <c r="ZB446" s="17"/>
      <c r="ZC446" s="17"/>
      <c r="ZD446" s="17"/>
      <c r="ZE446" s="17"/>
      <c r="ZF446" s="17"/>
      <c r="ZG446" s="17"/>
      <c r="ZH446" s="17"/>
      <c r="ZI446" s="17"/>
      <c r="ZJ446" s="17"/>
      <c r="ZK446" s="17"/>
      <c r="ZL446" s="17"/>
      <c r="ZM446" s="17"/>
      <c r="ZN446" s="17"/>
      <c r="ZO446" s="17"/>
      <c r="ZP446" s="17"/>
      <c r="ZQ446" s="17"/>
      <c r="ZR446" s="17"/>
      <c r="ZS446" s="17"/>
      <c r="ZT446" s="17"/>
      <c r="ZU446" s="17"/>
      <c r="ZV446" s="17"/>
      <c r="ZW446" s="17"/>
      <c r="ZX446" s="17"/>
      <c r="ZY446" s="17"/>
      <c r="ZZ446" s="17"/>
      <c r="AAA446" s="17"/>
      <c r="AAB446" s="17"/>
      <c r="AAC446" s="17"/>
      <c r="AAD446" s="17"/>
      <c r="AAE446" s="17"/>
      <c r="AAF446" s="17"/>
      <c r="AAG446" s="17"/>
      <c r="AAH446" s="17"/>
      <c r="AAI446" s="17"/>
      <c r="AAJ446" s="17"/>
      <c r="AAK446" s="17"/>
      <c r="AAL446" s="17"/>
      <c r="AAM446" s="17"/>
      <c r="AAN446" s="17"/>
      <c r="AAO446" s="17"/>
      <c r="AAP446" s="17"/>
      <c r="AAQ446" s="17"/>
      <c r="AAR446" s="17"/>
      <c r="AAS446" s="17"/>
      <c r="AAT446" s="17"/>
      <c r="AAU446" s="17"/>
      <c r="AAV446" s="17"/>
      <c r="AAW446" s="17"/>
      <c r="AAX446" s="17"/>
      <c r="AAY446" s="17"/>
      <c r="AAZ446" s="17"/>
      <c r="ABA446" s="17"/>
      <c r="ABB446" s="17"/>
    </row>
    <row r="447" spans="1:730" ht="28.5" x14ac:dyDescent="0.2">
      <c r="A447" s="23" t="s">
        <v>36</v>
      </c>
      <c r="B447" s="102"/>
      <c r="C447" s="111">
        <f t="shared" ref="C447:H447" si="88">C448+C449+C450+C451</f>
        <v>763216.402</v>
      </c>
      <c r="D447" s="111">
        <f t="shared" si="88"/>
        <v>16699.900000000001</v>
      </c>
      <c r="E447" s="111">
        <f t="shared" si="88"/>
        <v>1017306.656</v>
      </c>
      <c r="F447" s="111">
        <f t="shared" si="88"/>
        <v>18855.577000000001</v>
      </c>
      <c r="G447" s="111">
        <f t="shared" si="88"/>
        <v>970895.00399999996</v>
      </c>
      <c r="H447" s="111">
        <f t="shared" si="88"/>
        <v>16831.39</v>
      </c>
      <c r="I447" s="103"/>
      <c r="J447" s="103"/>
      <c r="K447" s="103"/>
      <c r="L447" s="103"/>
      <c r="M447" s="103"/>
      <c r="N447" s="103"/>
      <c r="S447" s="1"/>
      <c r="T447" s="1"/>
      <c r="U447" s="1"/>
      <c r="V447" s="1"/>
      <c r="W447" s="1"/>
      <c r="X447" s="1"/>
      <c r="Y447" s="1"/>
      <c r="Z447" s="1"/>
      <c r="AA447" s="1"/>
    </row>
    <row r="448" spans="1:730" ht="25.5" x14ac:dyDescent="0.2">
      <c r="A448" s="57" t="s">
        <v>25</v>
      </c>
      <c r="B448" s="104" t="s">
        <v>61</v>
      </c>
      <c r="C448" s="72">
        <f t="shared" ref="C448:H448" si="89">C19+C29+C148+C157+C164+C175+C181+C196+C205+C218+C227+C234+C254+C311+C319+C404+C410+C420+C426+C443</f>
        <v>247201.46000000002</v>
      </c>
      <c r="D448" s="72">
        <f t="shared" si="89"/>
        <v>16699.900000000001</v>
      </c>
      <c r="E448" s="72">
        <f t="shared" si="89"/>
        <v>445686.0309999999</v>
      </c>
      <c r="F448" s="72">
        <f t="shared" si="89"/>
        <v>17791</v>
      </c>
      <c r="G448" s="72">
        <f t="shared" si="89"/>
        <v>431025.3189999999</v>
      </c>
      <c r="H448" s="72">
        <f t="shared" si="89"/>
        <v>16831.39</v>
      </c>
      <c r="I448" s="28"/>
      <c r="J448" s="28"/>
      <c r="K448" s="28"/>
      <c r="L448" s="28"/>
      <c r="M448" s="28"/>
      <c r="N448" s="28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5.5" x14ac:dyDescent="0.2">
      <c r="A449" s="57"/>
      <c r="B449" s="104" t="s">
        <v>33</v>
      </c>
      <c r="C449" s="73">
        <v>0</v>
      </c>
      <c r="D449" s="73">
        <v>0</v>
      </c>
      <c r="E449" s="73">
        <v>0</v>
      </c>
      <c r="F449" s="73">
        <v>0</v>
      </c>
      <c r="G449" s="73">
        <v>0</v>
      </c>
      <c r="H449" s="73">
        <v>0</v>
      </c>
      <c r="I449" s="105"/>
      <c r="J449" s="105"/>
      <c r="K449" s="105"/>
      <c r="L449" s="105"/>
      <c r="M449" s="105"/>
      <c r="N449" s="105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5.5" x14ac:dyDescent="0.2">
      <c r="A450" s="58"/>
      <c r="B450" s="104" t="s">
        <v>21</v>
      </c>
      <c r="C450" s="73">
        <f t="shared" ref="C450:H450" si="90">C20+C149+C165+C197+C206+C219+C256+C312+C402+C444</f>
        <v>515407.12200000003</v>
      </c>
      <c r="D450" s="73">
        <f t="shared" si="90"/>
        <v>0</v>
      </c>
      <c r="E450" s="73">
        <f t="shared" si="90"/>
        <v>532420.90500000003</v>
      </c>
      <c r="F450" s="73">
        <f t="shared" si="90"/>
        <v>441.37400000000002</v>
      </c>
      <c r="G450" s="73">
        <f t="shared" si="90"/>
        <v>512098.52600000001</v>
      </c>
      <c r="H450" s="73">
        <f t="shared" si="90"/>
        <v>0</v>
      </c>
      <c r="I450" s="105"/>
      <c r="J450" s="105"/>
      <c r="K450" s="105"/>
      <c r="L450" s="105"/>
      <c r="M450" s="105"/>
      <c r="N450" s="105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5.5" x14ac:dyDescent="0.2">
      <c r="A451" s="58"/>
      <c r="B451" s="104" t="s">
        <v>37</v>
      </c>
      <c r="C451" s="73">
        <f t="shared" ref="C451:H451" si="91">C21+C150+C198+C257+C313+C403</f>
        <v>607.82000000000005</v>
      </c>
      <c r="D451" s="73">
        <f t="shared" si="91"/>
        <v>0</v>
      </c>
      <c r="E451" s="73">
        <f t="shared" si="91"/>
        <v>39199.72</v>
      </c>
      <c r="F451" s="73">
        <f t="shared" si="91"/>
        <v>623.20299999999997</v>
      </c>
      <c r="G451" s="73">
        <f t="shared" si="91"/>
        <v>27771.159</v>
      </c>
      <c r="H451" s="73">
        <f t="shared" si="91"/>
        <v>0</v>
      </c>
      <c r="I451" s="105"/>
      <c r="J451" s="105"/>
      <c r="K451" s="105"/>
      <c r="L451" s="105"/>
      <c r="M451" s="105"/>
      <c r="N451" s="105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x14ac:dyDescent="0.2">
      <c r="A452" s="19"/>
      <c r="B452" s="106"/>
      <c r="C452" s="84"/>
      <c r="D452" s="84"/>
      <c r="E452" s="84"/>
      <c r="F452" s="84"/>
      <c r="G452" s="84"/>
      <c r="H452" s="84"/>
      <c r="I452" s="107"/>
      <c r="J452" s="107"/>
      <c r="K452" s="107"/>
      <c r="L452" s="107"/>
      <c r="M452" s="107"/>
      <c r="N452" s="107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x14ac:dyDescent="0.25">
      <c r="A453" s="245" t="s">
        <v>79</v>
      </c>
      <c r="B453" s="246"/>
      <c r="C453" s="246"/>
      <c r="D453" s="246"/>
      <c r="E453" s="108"/>
      <c r="F453" s="84"/>
      <c r="G453" s="84"/>
      <c r="H453" s="84"/>
      <c r="I453" s="109" t="s">
        <v>72</v>
      </c>
      <c r="J453" s="107"/>
      <c r="K453" s="107"/>
      <c r="L453" s="107"/>
      <c r="M453" s="107"/>
      <c r="N453" s="107"/>
      <c r="S453" s="1"/>
      <c r="T453" s="1"/>
      <c r="U453" s="1"/>
      <c r="V453" s="1"/>
      <c r="W453" s="1"/>
      <c r="X453" s="1"/>
      <c r="Y453" s="1"/>
      <c r="Z453" s="1"/>
      <c r="AA453" s="1"/>
    </row>
    <row r="455" spans="1:27" hidden="1" x14ac:dyDescent="0.2">
      <c r="A455" s="61" t="s">
        <v>71</v>
      </c>
      <c r="B455" s="110">
        <f>G448/E448*100</f>
        <v>96.710529166214769</v>
      </c>
      <c r="S455" s="1"/>
      <c r="T455" s="1"/>
      <c r="U455" s="1"/>
      <c r="V455" s="1"/>
      <c r="W455" s="1"/>
      <c r="X455" s="1"/>
      <c r="Y455" s="1"/>
      <c r="Z455" s="1"/>
      <c r="AA455" s="1"/>
    </row>
    <row r="456" spans="1:27" hidden="1" x14ac:dyDescent="0.2">
      <c r="S456" s="1"/>
      <c r="T456" s="1"/>
      <c r="U456" s="1"/>
      <c r="V456" s="1"/>
      <c r="W456" s="1"/>
      <c r="X456" s="1"/>
      <c r="Y456" s="1"/>
      <c r="Z456" s="1"/>
      <c r="AA456" s="1"/>
    </row>
    <row r="457" spans="1:27" hidden="1" x14ac:dyDescent="0.2"/>
    <row r="458" spans="1:27" hidden="1" x14ac:dyDescent="0.2"/>
    <row r="459" spans="1:27" hidden="1" x14ac:dyDescent="0.2"/>
    <row r="460" spans="1:27" hidden="1" x14ac:dyDescent="0.2"/>
    <row r="461" spans="1:27" hidden="1" x14ac:dyDescent="0.2"/>
    <row r="462" spans="1:27" hidden="1" x14ac:dyDescent="0.2"/>
    <row r="463" spans="1:27" hidden="1" x14ac:dyDescent="0.2"/>
    <row r="464" spans="1:27" hidden="1" x14ac:dyDescent="0.2"/>
    <row r="465" spans="1:27" hidden="1" x14ac:dyDescent="0.2"/>
    <row r="466" spans="1:27" x14ac:dyDescent="0.2">
      <c r="A466" s="1" t="s">
        <v>38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">
      <c r="A467" s="1" t="s">
        <v>39</v>
      </c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</sheetData>
  <mergeCells count="103">
    <mergeCell ref="A430:N430"/>
    <mergeCell ref="A453:D453"/>
    <mergeCell ref="A423:N423"/>
    <mergeCell ref="A321:N321"/>
    <mergeCell ref="A322:N322"/>
    <mergeCell ref="A323:N323"/>
    <mergeCell ref="A406:N406"/>
    <mergeCell ref="A407:N407"/>
    <mergeCell ref="A408:N408"/>
    <mergeCell ref="A412:N412"/>
    <mergeCell ref="A413:N413"/>
    <mergeCell ref="A414:N414"/>
    <mergeCell ref="A422:N422"/>
    <mergeCell ref="A291:N291"/>
    <mergeCell ref="B274:B277"/>
    <mergeCell ref="B292:B295"/>
    <mergeCell ref="B278:B281"/>
    <mergeCell ref="B282:B285"/>
    <mergeCell ref="I267:I269"/>
    <mergeCell ref="A424:N424"/>
    <mergeCell ref="A428:N428"/>
    <mergeCell ref="A429:N429"/>
    <mergeCell ref="A315:N315"/>
    <mergeCell ref="A316:N316"/>
    <mergeCell ref="A317:N317"/>
    <mergeCell ref="A301:N301"/>
    <mergeCell ref="B302:B305"/>
    <mergeCell ref="I302:I306"/>
    <mergeCell ref="A225:N225"/>
    <mergeCell ref="A230:N230"/>
    <mergeCell ref="A231:N231"/>
    <mergeCell ref="A232:N232"/>
    <mergeCell ref="A237:N237"/>
    <mergeCell ref="A238:N238"/>
    <mergeCell ref="B270:B273"/>
    <mergeCell ref="A210:N210"/>
    <mergeCell ref="A211:N211"/>
    <mergeCell ref="B212:B215"/>
    <mergeCell ref="I212:I215"/>
    <mergeCell ref="A224:N224"/>
    <mergeCell ref="A223:N223"/>
    <mergeCell ref="A222:N222"/>
    <mergeCell ref="A239:N239"/>
    <mergeCell ref="A240:N240"/>
    <mergeCell ref="A260:N260"/>
    <mergeCell ref="A261:N261"/>
    <mergeCell ref="A262:N262"/>
    <mergeCell ref="A265:N265"/>
    <mergeCell ref="A264:N264"/>
    <mergeCell ref="A193:N193"/>
    <mergeCell ref="A201:N201"/>
    <mergeCell ref="A202:N202"/>
    <mergeCell ref="A203:N203"/>
    <mergeCell ref="A209:N209"/>
    <mergeCell ref="A171:N171"/>
    <mergeCell ref="A177:N177"/>
    <mergeCell ref="A178:N178"/>
    <mergeCell ref="A179:N179"/>
    <mergeCell ref="A184:N184"/>
    <mergeCell ref="A161:N161"/>
    <mergeCell ref="A162:N162"/>
    <mergeCell ref="A168:N168"/>
    <mergeCell ref="A169:N169"/>
    <mergeCell ref="A170:N170"/>
    <mergeCell ref="A186:N186"/>
    <mergeCell ref="A187:N187"/>
    <mergeCell ref="A155:N155"/>
    <mergeCell ref="A12:N12"/>
    <mergeCell ref="A13:N13"/>
    <mergeCell ref="A14:N14"/>
    <mergeCell ref="A23:N23"/>
    <mergeCell ref="A24:N24"/>
    <mergeCell ref="A25:N25"/>
    <mergeCell ref="A32:N32"/>
    <mergeCell ref="A33:N33"/>
    <mergeCell ref="A34:N34"/>
    <mergeCell ref="A153:N153"/>
    <mergeCell ref="A154:N154"/>
    <mergeCell ref="A185:N185"/>
    <mergeCell ref="A160:N16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E9:E10"/>
    <mergeCell ref="F9:F10"/>
    <mergeCell ref="G9:G10"/>
    <mergeCell ref="I8:I10"/>
    <mergeCell ref="J8:J10"/>
    <mergeCell ref="H9:H10"/>
    <mergeCell ref="G8:H8"/>
    <mergeCell ref="K8:K10"/>
  </mergeCells>
  <pageMargins left="0.70866141732283472" right="0.31496062992125984" top="0.55118110236220474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год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Senchilo</cp:lastModifiedBy>
  <cp:lastPrinted>2019-05-05T23:41:01Z</cp:lastPrinted>
  <dcterms:created xsi:type="dcterms:W3CDTF">2012-08-15T04:04:38Z</dcterms:created>
  <dcterms:modified xsi:type="dcterms:W3CDTF">2020-03-23T02:24:29Z</dcterms:modified>
</cp:coreProperties>
</file>